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4.2022    " sheetId="28" r:id="rId1"/>
  </sheets>
  <definedNames>
    <definedName name="_xlnm.Print_Area" localSheetId="0">'01.04.2022    '!$A$1:$H$56</definedName>
  </definedNames>
  <calcPr calcId="162913"/>
</workbook>
</file>

<file path=xl/calcChain.xml><?xml version="1.0" encoding="utf-8"?>
<calcChain xmlns="http://schemas.openxmlformats.org/spreadsheetml/2006/main">
  <c r="G50" i="28" l="1"/>
  <c r="E50" i="28"/>
  <c r="D50" i="28"/>
  <c r="C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G24" i="28"/>
  <c r="E24" i="28"/>
  <c r="D24" i="28"/>
  <c r="F23" i="28"/>
  <c r="F22" i="28"/>
  <c r="F21" i="28"/>
  <c r="H21" i="28" s="1"/>
  <c r="F20" i="28"/>
  <c r="H20" i="28" s="1"/>
  <c r="F19" i="28"/>
  <c r="F18" i="28"/>
  <c r="F17" i="28"/>
  <c r="F16" i="28"/>
  <c r="F15" i="28"/>
  <c r="F14" i="28"/>
  <c r="F13" i="28"/>
  <c r="F12" i="28"/>
  <c r="F11" i="28"/>
  <c r="F10" i="28"/>
  <c r="H10" i="28" s="1"/>
  <c r="F9" i="28"/>
  <c r="H9" i="28" s="1"/>
  <c r="F8" i="28"/>
  <c r="H8" i="28" s="1"/>
  <c r="F7" i="28"/>
  <c r="F6" i="28"/>
  <c r="H6" i="28" s="1"/>
  <c r="F5" i="28"/>
  <c r="H5" i="28" s="1"/>
  <c r="F4" i="28"/>
  <c r="H4" i="28" s="1"/>
  <c r="H23" i="28" l="1"/>
  <c r="H12" i="28"/>
  <c r="H16" i="28"/>
  <c r="H15" i="28"/>
  <c r="H7" i="28"/>
  <c r="H17" i="28"/>
  <c r="H11" i="28"/>
  <c r="F24" i="28"/>
  <c r="H19" i="28"/>
  <c r="F50" i="28"/>
  <c r="H24" i="28" l="1"/>
  <c r="H29" i="28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<sst xmlns="http://schemas.openxmlformats.org/spreadsheetml/2006/main" count="35" uniqueCount="33">
  <si>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</si>
  <si>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</si>
  <si>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</si>
  <si>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</si>
  <si>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</si>
  <si>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</si>
  <si>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</si>
  <si>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</si>
  <si>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</si>
  <si>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</si>
  <si>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</si>
  <si>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</si>
  <si>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</si>
  <si>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</si>
  <si>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</si>
  <si>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</si>
  <si>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</si>
  <si>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</si>
  <si>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</si>
  <si>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</si>
  <si>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</si>
  <si>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</si>
  <si>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</si>
  <si>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</si>
  <si>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</si>
  <si>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</si>
  <si>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</si>
  <si>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</si>
  <si>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</si>
  <si>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</si>
  <si>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Кредиторская задолженность  на 01.04.2022 М.О. Бейский район    (без поселений )</t>
  </si>
  <si>
    <t>руб.</t>
  </si>
  <si>
    <t>И.о руководителя Управления финансов                                                                      _______________ О.В.Баузер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</si>
</sst>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3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zoomScale="87" zoomScaleNormal="64" zoomScaleSheetLayoutView="87" workbookViewId="0"/>
  </sheetViews>
  <sheetFormatPr defaultRowHeight="15" x14ac:dyDescent="0.25"/>
  <cols>
    <col min="2" max="2" width="32.42578125" style="8" customWidth="1"/>
    <col min="3" max="3" width="18.140625" style="8" customWidth="1"/>
    <col min="4" max="4" width="21.85546875" style="8" customWidth="1"/>
    <col min="5" max="5" width="20.5703125" style="8" customWidth="1"/>
    <col min="6" max="6" width="19.28515625" style="8" customWidth="1"/>
    <col min="7" max="7" width="22" style="8" customWidth="1"/>
    <col min="8" max="8" width="18.5703125" style="8" hidden="1" customWidth="1"/>
  </cols>
  <sheetData>
    <row r="1" spans="1:8" ht="48" customHeight="1" x14ac:dyDescent="0.25">
      <c r="A1" s="8"/>
      <c r="B1" s="28" t="s">
        <v>30</v>
      </c>
      <c r="C1" s="29"/>
      <c r="D1" s="29"/>
      <c r="E1" s="29"/>
      <c r="F1" s="29"/>
      <c r="G1" s="29"/>
    </row>
    <row r="2" spans="1:8" x14ac:dyDescent="0.25">
      <c r="A2" s="8"/>
      <c r="G2" s="27" t="s">
        <v>31</v>
      </c>
    </row>
    <row r="3" spans="1:8" ht="43.5" x14ac:dyDescent="0.25">
      <c r="A3" s="8"/>
      <c r="B3" s="9"/>
      <c r="C3" s="9"/>
      <c r="D3" s="25" t="s">
        <v>1</v>
      </c>
      <c r="E3" s="6" t="s">
        <v>24</v>
      </c>
      <c r="F3" s="10" t="s">
        <v>2</v>
      </c>
      <c r="G3" s="10" t="s">
        <v>20</v>
      </c>
    </row>
    <row r="4" spans="1:8" ht="16.5" x14ac:dyDescent="0.25">
      <c r="A4" s="8"/>
      <c r="B4" s="9" t="s">
        <v>3</v>
      </c>
      <c r="C4" s="11">
        <v>211</v>
      </c>
      <c r="D4" s="2">
        <v>2359653.04</v>
      </c>
      <c r="E4" s="2">
        <v>17799391.600000001</v>
      </c>
      <c r="F4" s="1">
        <f>SUM(D4:E4)</f>
        <v>20159044.640000001</v>
      </c>
      <c r="G4" s="1"/>
      <c r="H4" s="7">
        <f>F4-F31</f>
        <v>6115857.8900000006</v>
      </c>
    </row>
    <row r="5" spans="1:8" ht="16.5" x14ac:dyDescent="0.25">
      <c r="A5" s="8"/>
      <c r="B5" s="9" t="s">
        <v>4</v>
      </c>
      <c r="C5" s="11">
        <v>212</v>
      </c>
      <c r="D5" s="2">
        <v>0</v>
      </c>
      <c r="E5" s="2">
        <v>0</v>
      </c>
      <c r="F5" s="1">
        <f t="shared" ref="F5:F23" si="0">SUM(D5:E5)</f>
        <v>0</v>
      </c>
      <c r="G5" s="1"/>
      <c r="H5" s="7">
        <f>F5-F45</f>
        <v>0</v>
      </c>
    </row>
    <row r="6" spans="1:8" ht="34.5" customHeight="1" x14ac:dyDescent="0.25">
      <c r="A6" s="8"/>
      <c r="B6" s="12" t="s">
        <v>5</v>
      </c>
      <c r="C6" s="11">
        <v>213</v>
      </c>
      <c r="D6" s="2">
        <v>12072161.689999999</v>
      </c>
      <c r="E6" s="2">
        <v>18846619.559999999</v>
      </c>
      <c r="F6" s="1">
        <f t="shared" si="0"/>
        <v>30918781.25</v>
      </c>
      <c r="G6" s="1">
        <v>19551389.850000001</v>
      </c>
      <c r="H6" s="7">
        <f>F6-F33</f>
        <v>24445336.57</v>
      </c>
    </row>
    <row r="7" spans="1:8" ht="36" customHeight="1" x14ac:dyDescent="0.25">
      <c r="A7" s="8"/>
      <c r="B7" s="12" t="s">
        <v>15</v>
      </c>
      <c r="C7" s="11">
        <v>214</v>
      </c>
      <c r="D7" s="2">
        <v>0</v>
      </c>
      <c r="E7" s="2">
        <v>2761.2</v>
      </c>
      <c r="F7" s="1">
        <f t="shared" si="0"/>
        <v>2761.2</v>
      </c>
      <c r="G7" s="1">
        <v>0</v>
      </c>
      <c r="H7" s="7">
        <f>F7-F34</f>
        <v>0</v>
      </c>
    </row>
    <row r="8" spans="1:8" ht="16.5" x14ac:dyDescent="0.25">
      <c r="A8" s="8"/>
      <c r="B8" s="9" t="s">
        <v>6</v>
      </c>
      <c r="C8" s="11">
        <v>221</v>
      </c>
      <c r="D8" s="2">
        <v>6250</v>
      </c>
      <c r="E8" s="2">
        <v>31329.05</v>
      </c>
      <c r="F8" s="1">
        <f t="shared" si="0"/>
        <v>37579.050000000003</v>
      </c>
      <c r="G8" s="1">
        <v>25000</v>
      </c>
      <c r="H8" s="7">
        <f>F8-F35</f>
        <v>27601.08</v>
      </c>
    </row>
    <row r="9" spans="1:8" ht="16.5" x14ac:dyDescent="0.25">
      <c r="A9" s="8"/>
      <c r="B9" s="9" t="s">
        <v>7</v>
      </c>
      <c r="C9" s="11">
        <v>222</v>
      </c>
      <c r="D9" s="2">
        <v>0</v>
      </c>
      <c r="E9" s="2">
        <v>196647.48</v>
      </c>
      <c r="F9" s="1">
        <f t="shared" si="0"/>
        <v>196647.48</v>
      </c>
      <c r="G9" s="1">
        <v>87190</v>
      </c>
      <c r="H9" s="7">
        <f>F9-F49</f>
        <v>196647.48</v>
      </c>
    </row>
    <row r="10" spans="1:8" ht="16.5" x14ac:dyDescent="0.25">
      <c r="A10" s="8"/>
      <c r="B10" s="9" t="s">
        <v>8</v>
      </c>
      <c r="C10" s="11">
        <v>223</v>
      </c>
      <c r="D10" s="2">
        <v>52487.54</v>
      </c>
      <c r="E10" s="2">
        <v>449414.14</v>
      </c>
      <c r="F10" s="1">
        <f t="shared" si="0"/>
        <v>501901.68</v>
      </c>
      <c r="G10" s="1">
        <v>426344.2</v>
      </c>
      <c r="H10" s="7">
        <f>F10</f>
        <v>501901.68</v>
      </c>
    </row>
    <row r="11" spans="1:8" ht="39.75" customHeight="1" x14ac:dyDescent="0.25">
      <c r="A11" s="8"/>
      <c r="B11" s="12" t="s">
        <v>9</v>
      </c>
      <c r="C11" s="11">
        <v>225</v>
      </c>
      <c r="D11" s="2">
        <v>209238.15</v>
      </c>
      <c r="E11" s="2">
        <v>2274481.23</v>
      </c>
      <c r="F11" s="1">
        <f t="shared" si="0"/>
        <v>2483719.38</v>
      </c>
      <c r="G11" s="1">
        <v>2296301.92</v>
      </c>
      <c r="H11" s="7">
        <f>F11-F36</f>
        <v>2483719.38</v>
      </c>
    </row>
    <row r="12" spans="1:8" ht="16.5" x14ac:dyDescent="0.25">
      <c r="A12" s="8"/>
      <c r="B12" s="9" t="s">
        <v>10</v>
      </c>
      <c r="C12" s="11">
        <v>226</v>
      </c>
      <c r="D12" s="2">
        <v>2787423.27</v>
      </c>
      <c r="E12" s="2">
        <v>4164408.82</v>
      </c>
      <c r="F12" s="1">
        <f t="shared" si="0"/>
        <v>6951832.0899999999</v>
      </c>
      <c r="G12" s="1">
        <v>4592438.33</v>
      </c>
      <c r="H12" s="7">
        <f>F12-F37</f>
        <v>5762607.0199999996</v>
      </c>
    </row>
    <row r="13" spans="1:8" ht="16.5" x14ac:dyDescent="0.25">
      <c r="A13" s="8"/>
      <c r="B13" s="9"/>
      <c r="C13" s="11">
        <v>224</v>
      </c>
      <c r="D13" s="2">
        <v>8441211.0399999991</v>
      </c>
      <c r="E13" s="2"/>
      <c r="F13" s="1">
        <f t="shared" si="0"/>
        <v>8441211.0399999991</v>
      </c>
      <c r="G13" s="1">
        <v>0</v>
      </c>
      <c r="H13" s="7"/>
    </row>
    <row r="14" spans="1:8" ht="16.5" x14ac:dyDescent="0.25">
      <c r="A14" s="8"/>
      <c r="B14" s="9" t="s">
        <v>25</v>
      </c>
      <c r="C14" s="11">
        <v>227</v>
      </c>
      <c r="D14" s="2">
        <v>0</v>
      </c>
      <c r="E14" s="2">
        <v>0</v>
      </c>
      <c r="F14" s="1">
        <f t="shared" si="0"/>
        <v>0</v>
      </c>
      <c r="G14" s="1"/>
      <c r="H14" s="7"/>
    </row>
    <row r="15" spans="1:8" ht="30" x14ac:dyDescent="0.25">
      <c r="A15" s="8"/>
      <c r="B15" s="12" t="s">
        <v>26</v>
      </c>
      <c r="C15" s="11">
        <v>228</v>
      </c>
      <c r="D15" s="2">
        <v>0</v>
      </c>
      <c r="E15" s="2">
        <v>0</v>
      </c>
      <c r="F15" s="1">
        <f t="shared" si="0"/>
        <v>0</v>
      </c>
      <c r="G15" s="1">
        <v>0</v>
      </c>
      <c r="H15" s="7">
        <f>F15-F46</f>
        <v>0</v>
      </c>
    </row>
    <row r="16" spans="1:8" ht="30" x14ac:dyDescent="0.25">
      <c r="A16" s="8"/>
      <c r="B16" s="12" t="s">
        <v>14</v>
      </c>
      <c r="C16" s="11">
        <v>310</v>
      </c>
      <c r="D16" s="2">
        <v>3656866.73</v>
      </c>
      <c r="E16" s="2">
        <v>383676.69</v>
      </c>
      <c r="F16" s="1">
        <f t="shared" si="0"/>
        <v>4040543.42</v>
      </c>
      <c r="G16" s="1">
        <v>1151098.73</v>
      </c>
      <c r="H16" s="7">
        <f>F16-F39</f>
        <v>4018336.73</v>
      </c>
    </row>
    <row r="17" spans="1:8" ht="30" x14ac:dyDescent="0.25">
      <c r="A17" s="8"/>
      <c r="B17" s="12" t="s">
        <v>12</v>
      </c>
      <c r="C17" s="11">
        <v>340</v>
      </c>
      <c r="D17" s="2">
        <v>540015.18000000005</v>
      </c>
      <c r="E17" s="2">
        <v>5904529.5899999999</v>
      </c>
      <c r="F17" s="1">
        <f t="shared" si="0"/>
        <v>6444544.7699999996</v>
      </c>
      <c r="G17" s="1">
        <v>3230519.08</v>
      </c>
      <c r="H17" s="7">
        <f>F17-F43-F41-F42-F44</f>
        <v>4716280.42</v>
      </c>
    </row>
    <row r="18" spans="1:8" ht="16.5" x14ac:dyDescent="0.25">
      <c r="A18" s="8"/>
      <c r="B18" s="9" t="s">
        <v>19</v>
      </c>
      <c r="C18" s="11">
        <v>246</v>
      </c>
      <c r="D18" s="2">
        <v>0</v>
      </c>
      <c r="E18" s="2"/>
      <c r="F18" s="1">
        <f t="shared" si="0"/>
        <v>0</v>
      </c>
      <c r="G18" s="1"/>
      <c r="H18" s="7"/>
    </row>
    <row r="19" spans="1:8" ht="16.5" x14ac:dyDescent="0.25">
      <c r="A19" s="8"/>
      <c r="B19" s="9" t="s">
        <v>11</v>
      </c>
      <c r="C19" s="11">
        <v>290</v>
      </c>
      <c r="D19" s="2">
        <v>151359.20000000001</v>
      </c>
      <c r="E19" s="2">
        <v>3319706.92</v>
      </c>
      <c r="F19" s="1">
        <f t="shared" si="0"/>
        <v>3471066.12</v>
      </c>
      <c r="G19" s="1">
        <v>1748177</v>
      </c>
      <c r="H19" s="7">
        <f>F19-F38</f>
        <v>3417381.12</v>
      </c>
    </row>
    <row r="20" spans="1:8" ht="38.25" customHeight="1" x14ac:dyDescent="0.25">
      <c r="A20" s="8"/>
      <c r="B20" s="12" t="s">
        <v>16</v>
      </c>
      <c r="C20" s="11">
        <v>262</v>
      </c>
      <c r="D20" s="2">
        <v>7420.71</v>
      </c>
      <c r="E20" s="2"/>
      <c r="F20" s="1">
        <f t="shared" si="0"/>
        <v>7420.71</v>
      </c>
      <c r="G20" s="1"/>
      <c r="H20" s="7">
        <f>F20-F48</f>
        <v>0</v>
      </c>
    </row>
    <row r="21" spans="1:8" ht="54" customHeight="1" x14ac:dyDescent="0.25">
      <c r="A21" s="8"/>
      <c r="B21" s="12" t="s">
        <v>17</v>
      </c>
      <c r="C21" s="11">
        <v>264</v>
      </c>
      <c r="D21" s="2">
        <v>1143431.53</v>
      </c>
      <c r="E21" s="2">
        <v>0</v>
      </c>
      <c r="F21" s="1">
        <f t="shared" si="0"/>
        <v>1143431.53</v>
      </c>
      <c r="G21" s="1"/>
      <c r="H21" s="7">
        <f>F21</f>
        <v>1143431.53</v>
      </c>
    </row>
    <row r="22" spans="1:8" ht="16.5" x14ac:dyDescent="0.25">
      <c r="A22" s="8"/>
      <c r="B22" s="9" t="s">
        <v>13</v>
      </c>
      <c r="C22" s="11">
        <v>263</v>
      </c>
      <c r="D22" s="2">
        <v>101854.07</v>
      </c>
      <c r="E22" s="2"/>
      <c r="F22" s="1">
        <f t="shared" si="0"/>
        <v>101854.07</v>
      </c>
      <c r="G22" s="1"/>
      <c r="H22" s="7"/>
    </row>
    <row r="23" spans="1:8" ht="53.25" customHeight="1" x14ac:dyDescent="0.25">
      <c r="A23" s="8"/>
      <c r="B23" s="12" t="s">
        <v>18</v>
      </c>
      <c r="C23" s="11">
        <v>266</v>
      </c>
      <c r="D23" s="2">
        <v>10346.200000000001</v>
      </c>
      <c r="E23" s="2">
        <v>39346.370000000003</v>
      </c>
      <c r="F23" s="1">
        <f t="shared" si="0"/>
        <v>49692.570000000007</v>
      </c>
      <c r="G23" s="1"/>
      <c r="H23" s="7">
        <f>F23-F32</f>
        <v>12446.530000000006</v>
      </c>
    </row>
    <row r="24" spans="1:8" ht="16.5" x14ac:dyDescent="0.25">
      <c r="A24" s="8"/>
      <c r="B24" s="13"/>
      <c r="C24" s="3" t="s">
        <v>0</v>
      </c>
      <c r="D24" s="1">
        <f>SUM(D4:D23)</f>
        <v>31539718.350000001</v>
      </c>
      <c r="E24" s="1">
        <f>SUM(E4:E23)</f>
        <v>53412312.649999984</v>
      </c>
      <c r="F24" s="1">
        <f>SUM(F4:F23)</f>
        <v>84952030.999999985</v>
      </c>
      <c r="G24" s="1">
        <f>SUM(G4:G23)</f>
        <v>33108459.109999999</v>
      </c>
      <c r="H24" s="7">
        <f>SUM(H4:H23)</f>
        <v>52841547.429999992</v>
      </c>
    </row>
    <row r="25" spans="1:8" x14ac:dyDescent="0.25">
      <c r="A25" s="8"/>
      <c r="D25" s="7"/>
      <c r="E25" s="7"/>
      <c r="F25" s="7"/>
      <c r="G25" s="7"/>
      <c r="H25" s="7"/>
    </row>
    <row r="26" spans="1:8" x14ac:dyDescent="0.25">
      <c r="A26" s="8"/>
    </row>
    <row r="27" spans="1:8" x14ac:dyDescent="0.25">
      <c r="A27" s="8"/>
    </row>
    <row r="28" spans="1:8" x14ac:dyDescent="0.25">
      <c r="A28" s="8"/>
      <c r="C28" s="4" t="s">
        <v>22</v>
      </c>
    </row>
    <row r="29" spans="1:8" x14ac:dyDescent="0.25">
      <c r="A29" s="8"/>
      <c r="C29" s="5"/>
      <c r="H29" s="7">
        <f>F24-F50</f>
        <v>61384612.539999984</v>
      </c>
    </row>
    <row r="30" spans="1:8" ht="18.75" x14ac:dyDescent="0.3">
      <c r="A30" s="8"/>
      <c r="B30" s="14" t="s">
        <v>21</v>
      </c>
      <c r="C30" s="14" t="s">
        <v>23</v>
      </c>
      <c r="D30" s="14" t="s">
        <v>27</v>
      </c>
      <c r="E30" s="15" t="s">
        <v>28</v>
      </c>
      <c r="F30" s="16" t="s">
        <v>0</v>
      </c>
      <c r="G30" s="16" t="s">
        <v>29</v>
      </c>
      <c r="H30" s="7"/>
    </row>
    <row r="31" spans="1:8" ht="18.75" x14ac:dyDescent="0.3">
      <c r="A31" s="8"/>
      <c r="B31" s="14">
        <v>211</v>
      </c>
      <c r="C31" s="17"/>
      <c r="D31" s="21"/>
      <c r="E31" s="17">
        <v>14043186.75</v>
      </c>
      <c r="F31" s="16">
        <f>SUM(C31:E31)</f>
        <v>14043186.75</v>
      </c>
      <c r="G31" s="16"/>
    </row>
    <row r="32" spans="1:8" ht="18.75" x14ac:dyDescent="0.3">
      <c r="A32" s="8"/>
      <c r="B32" s="14">
        <v>266</v>
      </c>
      <c r="C32" s="17"/>
      <c r="D32" s="21"/>
      <c r="E32" s="17">
        <v>37246.04</v>
      </c>
      <c r="F32" s="16">
        <f t="shared" ref="F32:F49" si="1">SUM(C32:E32)</f>
        <v>37246.04</v>
      </c>
      <c r="G32" s="16"/>
    </row>
    <row r="33" spans="1:7" ht="18.75" x14ac:dyDescent="0.3">
      <c r="A33" s="8"/>
      <c r="B33" s="14">
        <v>213</v>
      </c>
      <c r="C33" s="17">
        <v>6000</v>
      </c>
      <c r="D33" s="21"/>
      <c r="E33" s="17">
        <v>6467444.6799999997</v>
      </c>
      <c r="F33" s="16">
        <f t="shared" si="1"/>
        <v>6473444.6799999997</v>
      </c>
      <c r="G33" s="16"/>
    </row>
    <row r="34" spans="1:7" ht="18.75" x14ac:dyDescent="0.3">
      <c r="A34" s="8"/>
      <c r="B34" s="14">
        <v>214</v>
      </c>
      <c r="C34" s="17"/>
      <c r="D34" s="21"/>
      <c r="E34" s="17">
        <v>2761.2</v>
      </c>
      <c r="F34" s="16">
        <f t="shared" si="1"/>
        <v>2761.2</v>
      </c>
      <c r="G34" s="16"/>
    </row>
    <row r="35" spans="1:7" ht="18.75" x14ac:dyDescent="0.3">
      <c r="A35" s="8"/>
      <c r="B35" s="14">
        <v>221</v>
      </c>
      <c r="C35" s="17">
        <v>6250</v>
      </c>
      <c r="D35" s="21"/>
      <c r="E35" s="17">
        <v>3727.97</v>
      </c>
      <c r="F35" s="16">
        <f t="shared" si="1"/>
        <v>9977.9699999999993</v>
      </c>
      <c r="G35" s="16"/>
    </row>
    <row r="36" spans="1:7" ht="18.75" x14ac:dyDescent="0.3">
      <c r="A36" s="8"/>
      <c r="B36" s="14">
        <v>225</v>
      </c>
      <c r="C36" s="17"/>
      <c r="D36" s="21"/>
      <c r="E36" s="18"/>
      <c r="F36" s="16">
        <f t="shared" si="1"/>
        <v>0</v>
      </c>
      <c r="G36" s="22"/>
    </row>
    <row r="37" spans="1:7" ht="18.75" x14ac:dyDescent="0.3">
      <c r="A37" s="8"/>
      <c r="B37" s="14">
        <v>226</v>
      </c>
      <c r="C37" s="17">
        <v>1189225.07</v>
      </c>
      <c r="D37" s="21"/>
      <c r="E37" s="21"/>
      <c r="F37" s="16">
        <f t="shared" si="1"/>
        <v>1189225.07</v>
      </c>
      <c r="G37" s="23"/>
    </row>
    <row r="38" spans="1:7" ht="18.75" x14ac:dyDescent="0.3">
      <c r="A38" s="8"/>
      <c r="B38" s="14">
        <v>290</v>
      </c>
      <c r="C38" s="17">
        <v>50505</v>
      </c>
      <c r="D38" s="21"/>
      <c r="E38" s="21">
        <v>3180</v>
      </c>
      <c r="F38" s="16">
        <f t="shared" si="1"/>
        <v>53685</v>
      </c>
      <c r="G38" s="23"/>
    </row>
    <row r="39" spans="1:7" ht="18.75" x14ac:dyDescent="0.3">
      <c r="A39" s="8"/>
      <c r="B39" s="14">
        <v>310</v>
      </c>
      <c r="C39" s="17"/>
      <c r="D39" s="21">
        <v>22206.69</v>
      </c>
      <c r="E39" s="21"/>
      <c r="F39" s="16">
        <f t="shared" si="1"/>
        <v>22206.69</v>
      </c>
      <c r="G39" s="23"/>
    </row>
    <row r="40" spans="1:7" ht="18.75" x14ac:dyDescent="0.3">
      <c r="A40" s="8"/>
      <c r="B40" s="14">
        <v>341</v>
      </c>
      <c r="C40" s="17"/>
      <c r="D40" s="21"/>
      <c r="E40" s="21"/>
      <c r="F40" s="16">
        <f t="shared" si="1"/>
        <v>0</v>
      </c>
      <c r="G40" s="23"/>
    </row>
    <row r="41" spans="1:7" ht="18.75" x14ac:dyDescent="0.3">
      <c r="A41" s="8"/>
      <c r="B41" s="14">
        <v>342</v>
      </c>
      <c r="C41" s="17"/>
      <c r="D41" s="21">
        <v>1363178.51</v>
      </c>
      <c r="E41" s="21">
        <v>362813.84</v>
      </c>
      <c r="F41" s="16">
        <f t="shared" si="1"/>
        <v>1725992.35</v>
      </c>
      <c r="G41" s="23">
        <v>20000</v>
      </c>
    </row>
    <row r="42" spans="1:7" ht="18.75" x14ac:dyDescent="0.3">
      <c r="A42" s="8"/>
      <c r="B42" s="14">
        <v>343</v>
      </c>
      <c r="C42" s="17"/>
      <c r="D42" s="21"/>
      <c r="E42" s="21"/>
      <c r="F42" s="16">
        <f t="shared" si="1"/>
        <v>0</v>
      </c>
      <c r="G42" s="23"/>
    </row>
    <row r="43" spans="1:7" ht="18.75" x14ac:dyDescent="0.3">
      <c r="A43" s="8"/>
      <c r="B43" s="14">
        <v>346</v>
      </c>
      <c r="C43" s="17"/>
      <c r="D43" s="21"/>
      <c r="E43" s="21"/>
      <c r="F43" s="16">
        <f t="shared" si="1"/>
        <v>0</v>
      </c>
      <c r="G43" s="23"/>
    </row>
    <row r="44" spans="1:7" ht="18.75" x14ac:dyDescent="0.3">
      <c r="A44" s="8"/>
      <c r="B44" s="14">
        <v>349</v>
      </c>
      <c r="C44" s="17"/>
      <c r="D44" s="21"/>
      <c r="E44" s="21">
        <v>2272</v>
      </c>
      <c r="F44" s="16">
        <f t="shared" si="1"/>
        <v>2272</v>
      </c>
      <c r="G44" s="23"/>
    </row>
    <row r="45" spans="1:7" ht="18.75" x14ac:dyDescent="0.3">
      <c r="A45" s="8"/>
      <c r="B45" s="14">
        <v>212</v>
      </c>
      <c r="C45" s="17"/>
      <c r="D45" s="21"/>
      <c r="E45" s="21"/>
      <c r="F45" s="16">
        <f t="shared" si="1"/>
        <v>0</v>
      </c>
      <c r="G45" s="23"/>
    </row>
    <row r="46" spans="1:7" ht="18.75" x14ac:dyDescent="0.3">
      <c r="A46" s="8"/>
      <c r="B46" s="14">
        <v>228</v>
      </c>
      <c r="C46" s="17"/>
      <c r="D46" s="21"/>
      <c r="E46" s="21"/>
      <c r="F46" s="16">
        <f t="shared" si="1"/>
        <v>0</v>
      </c>
      <c r="G46" s="23"/>
    </row>
    <row r="47" spans="1:7" ht="18.75" x14ac:dyDescent="0.3">
      <c r="A47" s="8"/>
      <c r="B47" s="14">
        <v>263</v>
      </c>
      <c r="C47" s="17"/>
      <c r="D47" s="21"/>
      <c r="E47" s="21"/>
      <c r="F47" s="16">
        <f t="shared" si="1"/>
        <v>0</v>
      </c>
      <c r="G47" s="23"/>
    </row>
    <row r="48" spans="1:7" ht="18.75" x14ac:dyDescent="0.3">
      <c r="A48" s="8"/>
      <c r="B48" s="14">
        <v>262</v>
      </c>
      <c r="C48" s="17">
        <v>7420.71</v>
      </c>
      <c r="D48" s="21"/>
      <c r="E48" s="21"/>
      <c r="F48" s="16">
        <f t="shared" si="1"/>
        <v>7420.71</v>
      </c>
      <c r="G48" s="23"/>
    </row>
    <row r="49" spans="1:8" ht="18.75" x14ac:dyDescent="0.3">
      <c r="A49" s="8"/>
      <c r="B49" s="14">
        <v>222</v>
      </c>
      <c r="C49" s="17"/>
      <c r="D49" s="21"/>
      <c r="E49" s="21"/>
      <c r="F49" s="16">
        <f t="shared" si="1"/>
        <v>0</v>
      </c>
      <c r="G49" s="23"/>
    </row>
    <row r="50" spans="1:8" ht="18.75" x14ac:dyDescent="0.3">
      <c r="A50" s="8"/>
      <c r="B50" s="20" t="s">
        <v>0</v>
      </c>
      <c r="C50" s="19">
        <f>SUM(C31:C49)</f>
        <v>1259400.78</v>
      </c>
      <c r="D50" s="19">
        <f t="shared" ref="D50:G50" si="2">SUM(D31:D49)</f>
        <v>1385385.2</v>
      </c>
      <c r="E50" s="19">
        <f t="shared" si="2"/>
        <v>20922632.479999997</v>
      </c>
      <c r="F50" s="19">
        <f>SUM(F31:F49)</f>
        <v>23567418.460000001</v>
      </c>
      <c r="G50" s="26">
        <f t="shared" si="2"/>
        <v>20000</v>
      </c>
    </row>
    <row r="51" spans="1:8" x14ac:dyDescent="0.25">
      <c r="A51" s="8"/>
    </row>
    <row r="52" spans="1:8" x14ac:dyDescent="0.25">
      <c r="A52" s="8"/>
    </row>
    <row r="53" spans="1:8" x14ac:dyDescent="0.25">
      <c r="A53" s="8"/>
    </row>
    <row r="54" spans="1:8" x14ac:dyDescent="0.25">
      <c r="A54" s="24"/>
      <c r="B54" s="30" t="s">
        <v>32</v>
      </c>
      <c r="C54" s="30"/>
      <c r="D54" s="30"/>
      <c r="E54" s="30"/>
      <c r="F54" s="30"/>
      <c r="G54" s="30"/>
      <c r="H54" s="30"/>
    </row>
    <row r="55" spans="1:8" x14ac:dyDescent="0.25">
      <c r="A55" s="24"/>
      <c r="B55" s="30"/>
      <c r="C55" s="30"/>
      <c r="D55" s="30"/>
      <c r="E55" s="30"/>
      <c r="F55" s="30"/>
      <c r="G55" s="30"/>
      <c r="H55" s="30"/>
    </row>
    <row r="56" spans="1:8" x14ac:dyDescent="0.25">
      <c r="A56" s="8"/>
    </row>
    <row r="57" spans="1:8" x14ac:dyDescent="0.25">
      <c r="A57" s="8"/>
    </row>
    <row r="58" spans="1:8" x14ac:dyDescent="0.25">
      <c r="A58" s="8"/>
    </row>
    <row r="59" spans="1:8" x14ac:dyDescent="0.25">
      <c r="A59" s="8"/>
    </row>
    <row r="60" spans="1:8" x14ac:dyDescent="0.25">
      <c r="A60" s="8"/>
    </row>
    <row r="61" spans="1:8" x14ac:dyDescent="0.25">
      <c r="A61" s="8"/>
    </row>
    <row r="62" spans="1:8" x14ac:dyDescent="0.25">
      <c r="A62" s="8"/>
    </row>
    <row r="63" spans="1:8" x14ac:dyDescent="0.25">
      <c r="A63" s="8"/>
    </row>
    <row r="64" spans="1:8" x14ac:dyDescent="0.25">
      <c r="A64" s="8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01.04.2022    </vt:lpstr>
      <vt:lpstr>'01.04.2022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2022-12-20T03:19:14Z</dcterms:modified>
</cp:coreProperties>
</file>