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Beya2\administr\finans\"/>
    </mc:Choice>
  </mc:AlternateContent>
  <bookViews>
    <workbookView xWindow="5640" yWindow="360" windowWidth="9720" windowHeight="7320"/>
  </bookViews>
  <sheets>
    <sheet name="Лист3" sheetId="3" r:id="rId1"/>
  </sheets>
  <calcPr calcId="162913"/>
</workbook>
</file>

<file path=xl/calcChain.xml><?xml version="1.0" encoding="utf-8"?>
<calcChain xmlns="http://schemas.openxmlformats.org/spreadsheetml/2006/main">
  <c r="H28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9" i="3"/>
  <c r="H30" i="3"/>
  <c r="H31" i="3"/>
  <c r="H7" i="3"/>
  <c r="G30" i="3"/>
  <c r="G28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7" i="3"/>
  <c r="D31" i="3"/>
  <c r="C31" i="3"/>
  <c r="D30" i="3"/>
  <c r="C30" i="3"/>
  <c r="D28" i="3"/>
  <c r="C28" i="3"/>
  <c r="E28" i="3"/>
  <c r="E30" i="3"/>
  <c r="F31" i="3"/>
  <c r="E31" i="3"/>
  <c r="F30" i="3"/>
  <c r="F28" i="3"/>
  <c r="G31" i="3"/>
</calcChain>
</file>

<file path=xl/sharedStrings.xml><?xml version="1.0" encoding="utf-8"?>
<sst xmlns="http://schemas.openxmlformats.org/spreadsheetml/2006/main" count="62" uniqueCount="46">
  <si>
    <t>№ п/п</t>
  </si>
  <si>
    <t>Учреждения</t>
  </si>
  <si>
    <t>Всего</t>
  </si>
  <si>
    <t>в т ч просроч</t>
  </si>
  <si>
    <t>Итого район</t>
  </si>
  <si>
    <t>тыс.руб.</t>
  </si>
  <si>
    <t>1,1</t>
  </si>
  <si>
    <t>2</t>
  </si>
  <si>
    <t>3</t>
  </si>
  <si>
    <t>4</t>
  </si>
  <si>
    <t>5</t>
  </si>
  <si>
    <t>6</t>
  </si>
  <si>
    <t>в том числе:</t>
  </si>
  <si>
    <t>Аналитическая  записка по анализу кредиторской задолженности</t>
  </si>
  <si>
    <t xml:space="preserve"> Исполнитель</t>
  </si>
  <si>
    <t>Уроякова  Е.А.</t>
  </si>
  <si>
    <t>отклонения</t>
  </si>
  <si>
    <t>7</t>
  </si>
  <si>
    <t>в т.ч за счет средств из республиканского бюджета</t>
  </si>
  <si>
    <t>1,2</t>
  </si>
  <si>
    <t>2,1</t>
  </si>
  <si>
    <t>2,2</t>
  </si>
  <si>
    <t>3,1</t>
  </si>
  <si>
    <t>3,2</t>
  </si>
  <si>
    <t>4,1</t>
  </si>
  <si>
    <t>4,2</t>
  </si>
  <si>
    <t>5,1</t>
  </si>
  <si>
    <t>5,2</t>
  </si>
  <si>
    <t>6,1</t>
  </si>
  <si>
    <t>6,2</t>
  </si>
  <si>
    <t>7,1</t>
  </si>
  <si>
    <t>7,2</t>
  </si>
  <si>
    <t>за счет средств из республиканского бюджета</t>
  </si>
  <si>
    <t xml:space="preserve">Главный  специалист                     </t>
  </si>
  <si>
    <t>из них за счет субвенций на исполнение делегированных полномочий</t>
  </si>
  <si>
    <t>из них за счет  субвенций на исполнение делегированных полномочий</t>
  </si>
  <si>
    <t xml:space="preserve"> бюджетных учреждений МО Бейский район за 3 квартал  2022г</t>
  </si>
  <si>
    <t>на 01.10.2022г</t>
  </si>
  <si>
    <t>на 01.07.2022г</t>
  </si>
  <si>
    <t>Администрация Бейского района</t>
  </si>
  <si>
    <t>Управление финансов Бейского района</t>
  </si>
  <si>
    <t>Совет депутатов Бейского района</t>
  </si>
  <si>
    <t>Управление образования Бейский район</t>
  </si>
  <si>
    <t>УКМС и Т Бейский район</t>
  </si>
  <si>
    <t>КУМИ  Бейского района</t>
  </si>
  <si>
    <t>Комитет ЖКХ и Строительства Администрации Бейского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</si>
</sst>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wrapText="1"/>
    </xf>
    <xf numFmtId="0" fontId="4" fillId="0" borderId="0" xfId="0" applyFont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right"/>
    </xf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wrapText="1"/>
    </xf>
    <xf numFmtId="4" fontId="3" fillId="0" borderId="1" xfId="0" applyNumberFormat="1" applyFont="1" applyBorder="1"/>
    <xf numFmtId="4" fontId="3" fillId="0" borderId="0" xfId="0" applyNumberFormat="1" applyFont="1"/>
    <xf numFmtId="4" fontId="2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2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workbookViewId="0"/>
  </sheetViews>
  <sheetFormatPr defaultRowHeight="12.75" x14ac:dyDescent="0.2"/>
  <cols>
    <col min="1" max="1" width="4" customWidth="1"/>
    <col min="2" max="2" width="50" customWidth="1"/>
    <col min="3" max="3" width="14.140625" customWidth="1"/>
    <col min="4" max="4" width="12.140625" customWidth="1"/>
    <col min="5" max="5" width="14.7109375" customWidth="1"/>
    <col min="6" max="6" width="12.85546875" customWidth="1"/>
    <col min="7" max="7" width="13.5703125" customWidth="1"/>
    <col min="8" max="8" width="11.85546875" customWidth="1"/>
  </cols>
  <sheetData>
    <row r="1" spans="1:8" ht="15.75" x14ac:dyDescent="0.25">
      <c r="A1" s="11"/>
      <c r="B1" s="11"/>
      <c r="C1" s="11"/>
      <c r="D1" s="11"/>
      <c r="E1" s="11"/>
      <c r="F1" s="11"/>
      <c r="G1" s="21"/>
      <c r="H1" s="21"/>
    </row>
    <row r="2" spans="1:8" ht="15.75" x14ac:dyDescent="0.25">
      <c r="A2" s="21" t="s">
        <v>13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11"/>
      <c r="B3" s="24" t="s">
        <v>36</v>
      </c>
      <c r="C3" s="24"/>
      <c r="D3" s="24"/>
      <c r="E3" s="24"/>
      <c r="F3" s="24"/>
      <c r="G3" s="24"/>
      <c r="H3" s="24"/>
    </row>
    <row r="4" spans="1:8" x14ac:dyDescent="0.2">
      <c r="A4" s="11"/>
      <c r="B4" s="11"/>
      <c r="C4" s="11"/>
      <c r="D4" s="11"/>
      <c r="E4" s="11"/>
      <c r="F4" s="11"/>
      <c r="G4" s="11"/>
      <c r="H4" s="11" t="s">
        <v>5</v>
      </c>
    </row>
    <row r="5" spans="1:8" ht="15.75" customHeight="1" x14ac:dyDescent="0.25">
      <c r="A5" s="12"/>
      <c r="B5" s="12"/>
      <c r="C5" s="22" t="s">
        <v>38</v>
      </c>
      <c r="D5" s="23"/>
      <c r="E5" s="22" t="s">
        <v>37</v>
      </c>
      <c r="F5" s="23"/>
      <c r="G5" s="22" t="s">
        <v>16</v>
      </c>
      <c r="H5" s="23"/>
    </row>
    <row r="6" spans="1:8" ht="47.25" x14ac:dyDescent="0.25">
      <c r="A6" s="12" t="s">
        <v>0</v>
      </c>
      <c r="B6" s="17" t="s">
        <v>1</v>
      </c>
      <c r="C6" s="12" t="s">
        <v>2</v>
      </c>
      <c r="D6" s="12" t="s">
        <v>3</v>
      </c>
      <c r="E6" s="12" t="s">
        <v>2</v>
      </c>
      <c r="F6" s="12" t="s">
        <v>3</v>
      </c>
      <c r="G6" s="12" t="s">
        <v>2</v>
      </c>
      <c r="H6" s="12" t="s">
        <v>3</v>
      </c>
    </row>
    <row r="7" spans="1:8" ht="24" customHeight="1" x14ac:dyDescent="0.25">
      <c r="A7" s="5">
        <v>1</v>
      </c>
      <c r="B7" s="2" t="s">
        <v>39</v>
      </c>
      <c r="C7" s="9">
        <v>23503.7</v>
      </c>
      <c r="D7" s="9">
        <v>10012</v>
      </c>
      <c r="E7" s="9">
        <v>23731.7</v>
      </c>
      <c r="F7" s="9">
        <v>12331.8</v>
      </c>
      <c r="G7" s="8">
        <f>E7-C7</f>
        <v>228</v>
      </c>
      <c r="H7" s="8">
        <f>F7-D7</f>
        <v>2319.7999999999993</v>
      </c>
    </row>
    <row r="8" spans="1:8" ht="24" customHeight="1" x14ac:dyDescent="0.25">
      <c r="A8" s="5" t="s">
        <v>6</v>
      </c>
      <c r="B8" s="1" t="s">
        <v>18</v>
      </c>
      <c r="C8" s="9">
        <v>55</v>
      </c>
      <c r="D8" s="9">
        <v>0</v>
      </c>
      <c r="E8" s="9">
        <v>22.9</v>
      </c>
      <c r="F8" s="9"/>
      <c r="G8" s="8">
        <f t="shared" ref="G8:G27" si="0">E8-C8</f>
        <v>-32.1</v>
      </c>
      <c r="H8" s="8">
        <f t="shared" ref="H8:H31" si="1">F8-D8</f>
        <v>0</v>
      </c>
    </row>
    <row r="9" spans="1:8" ht="31.5" x14ac:dyDescent="0.25">
      <c r="A9" s="5" t="s">
        <v>19</v>
      </c>
      <c r="B9" s="3" t="s">
        <v>34</v>
      </c>
      <c r="C9" s="9">
        <v>55</v>
      </c>
      <c r="D9" s="9"/>
      <c r="E9" s="9">
        <v>22.9</v>
      </c>
      <c r="F9" s="9"/>
      <c r="G9" s="8">
        <f t="shared" si="0"/>
        <v>-32.1</v>
      </c>
      <c r="H9" s="8">
        <f t="shared" si="1"/>
        <v>0</v>
      </c>
    </row>
    <row r="10" spans="1:8" ht="21.75" customHeight="1" x14ac:dyDescent="0.25">
      <c r="A10" s="5" t="s">
        <v>7</v>
      </c>
      <c r="B10" s="2" t="s">
        <v>40</v>
      </c>
      <c r="C10" s="9">
        <v>647.6</v>
      </c>
      <c r="D10" s="9">
        <v>398.6</v>
      </c>
      <c r="E10" s="9">
        <v>693.2</v>
      </c>
      <c r="F10" s="9">
        <v>486.6</v>
      </c>
      <c r="G10" s="8">
        <f t="shared" si="0"/>
        <v>45.600000000000023</v>
      </c>
      <c r="H10" s="8">
        <f t="shared" si="1"/>
        <v>88</v>
      </c>
    </row>
    <row r="11" spans="1:8" ht="21.75" customHeight="1" x14ac:dyDescent="0.25">
      <c r="A11" s="5" t="s">
        <v>20</v>
      </c>
      <c r="B11" s="1" t="s">
        <v>18</v>
      </c>
      <c r="C11" s="9">
        <v>0</v>
      </c>
      <c r="D11" s="9">
        <v>0</v>
      </c>
      <c r="E11" s="9">
        <v>0</v>
      </c>
      <c r="F11" s="9">
        <v>0</v>
      </c>
      <c r="G11" s="8">
        <f t="shared" si="0"/>
        <v>0</v>
      </c>
      <c r="H11" s="8">
        <f t="shared" si="1"/>
        <v>0</v>
      </c>
    </row>
    <row r="12" spans="1:8" ht="31.5" x14ac:dyDescent="0.25">
      <c r="A12" s="5" t="s">
        <v>21</v>
      </c>
      <c r="B12" s="3" t="s">
        <v>34</v>
      </c>
      <c r="C12" s="9">
        <v>0</v>
      </c>
      <c r="D12" s="9">
        <v>0</v>
      </c>
      <c r="E12" s="9">
        <v>0</v>
      </c>
      <c r="F12" s="9">
        <v>0</v>
      </c>
      <c r="G12" s="8">
        <f t="shared" si="0"/>
        <v>0</v>
      </c>
      <c r="H12" s="8">
        <f t="shared" si="1"/>
        <v>0</v>
      </c>
    </row>
    <row r="13" spans="1:8" ht="15.75" x14ac:dyDescent="0.25">
      <c r="A13" s="5" t="s">
        <v>8</v>
      </c>
      <c r="B13" s="2" t="s">
        <v>41</v>
      </c>
      <c r="C13" s="9">
        <v>852</v>
      </c>
      <c r="D13" s="9">
        <v>708.7</v>
      </c>
      <c r="E13" s="9">
        <v>1177.8</v>
      </c>
      <c r="F13" s="9">
        <v>1101.5999999999999</v>
      </c>
      <c r="G13" s="8">
        <f t="shared" si="0"/>
        <v>325.79999999999995</v>
      </c>
      <c r="H13" s="8">
        <f t="shared" si="1"/>
        <v>392.89999999999986</v>
      </c>
    </row>
    <row r="14" spans="1:8" ht="15.75" x14ac:dyDescent="0.25">
      <c r="A14" s="5" t="s">
        <v>22</v>
      </c>
      <c r="B14" s="1" t="s">
        <v>18</v>
      </c>
      <c r="C14" s="9">
        <v>0</v>
      </c>
      <c r="D14" s="9">
        <v>0</v>
      </c>
      <c r="E14" s="9">
        <v>0</v>
      </c>
      <c r="F14" s="9">
        <v>0</v>
      </c>
      <c r="G14" s="8">
        <f t="shared" si="0"/>
        <v>0</v>
      </c>
      <c r="H14" s="8">
        <f t="shared" si="1"/>
        <v>0</v>
      </c>
    </row>
    <row r="15" spans="1:8" ht="31.5" x14ac:dyDescent="0.25">
      <c r="A15" s="5" t="s">
        <v>23</v>
      </c>
      <c r="B15" s="3" t="s">
        <v>34</v>
      </c>
      <c r="C15" s="9">
        <v>0</v>
      </c>
      <c r="D15" s="9">
        <v>0</v>
      </c>
      <c r="E15" s="9">
        <v>0</v>
      </c>
      <c r="F15" s="9">
        <v>0</v>
      </c>
      <c r="G15" s="8">
        <f t="shared" si="0"/>
        <v>0</v>
      </c>
      <c r="H15" s="8">
        <f t="shared" si="1"/>
        <v>0</v>
      </c>
    </row>
    <row r="16" spans="1:8" ht="23.25" customHeight="1" x14ac:dyDescent="0.25">
      <c r="A16" s="5" t="s">
        <v>9</v>
      </c>
      <c r="B16" s="2" t="s">
        <v>42</v>
      </c>
      <c r="C16" s="9">
        <v>52434.3</v>
      </c>
      <c r="D16" s="9">
        <v>22808.7</v>
      </c>
      <c r="E16" s="9">
        <v>69063.8</v>
      </c>
      <c r="F16" s="9">
        <v>31405.8</v>
      </c>
      <c r="G16" s="8">
        <f t="shared" si="0"/>
        <v>16629.5</v>
      </c>
      <c r="H16" s="8">
        <f t="shared" si="1"/>
        <v>8597.0999999999985</v>
      </c>
    </row>
    <row r="17" spans="1:8" ht="23.25" customHeight="1" x14ac:dyDescent="0.25">
      <c r="A17" s="5" t="s">
        <v>24</v>
      </c>
      <c r="B17" s="1" t="s">
        <v>18</v>
      </c>
      <c r="C17" s="9">
        <v>21769.7</v>
      </c>
      <c r="D17" s="9">
        <v>0</v>
      </c>
      <c r="E17" s="9">
        <v>32309.3</v>
      </c>
      <c r="F17" s="9">
        <v>0</v>
      </c>
      <c r="G17" s="8">
        <f t="shared" si="0"/>
        <v>10539.599999999999</v>
      </c>
      <c r="H17" s="8">
        <f t="shared" si="1"/>
        <v>0</v>
      </c>
    </row>
    <row r="18" spans="1:8" ht="31.5" x14ac:dyDescent="0.25">
      <c r="A18" s="5" t="s">
        <v>25</v>
      </c>
      <c r="B18" s="3" t="s">
        <v>34</v>
      </c>
      <c r="C18" s="9">
        <v>20012.400000000001</v>
      </c>
      <c r="D18" s="9"/>
      <c r="E18" s="9">
        <v>23914.9</v>
      </c>
      <c r="F18" s="9"/>
      <c r="G18" s="8">
        <f t="shared" si="0"/>
        <v>3902.5</v>
      </c>
      <c r="H18" s="8">
        <f t="shared" si="1"/>
        <v>0</v>
      </c>
    </row>
    <row r="19" spans="1:8" ht="21" customHeight="1" x14ac:dyDescent="0.25">
      <c r="A19" s="5" t="s">
        <v>10</v>
      </c>
      <c r="B19" s="2" t="s">
        <v>43</v>
      </c>
      <c r="C19" s="9">
        <v>9392.7000000000007</v>
      </c>
      <c r="D19" s="9">
        <v>6267.7</v>
      </c>
      <c r="E19" s="9">
        <v>11345.1</v>
      </c>
      <c r="F19" s="9">
        <v>8251.1</v>
      </c>
      <c r="G19" s="8">
        <f t="shared" si="0"/>
        <v>1952.3999999999996</v>
      </c>
      <c r="H19" s="8">
        <f t="shared" si="1"/>
        <v>1983.4000000000005</v>
      </c>
    </row>
    <row r="20" spans="1:8" ht="21" customHeight="1" x14ac:dyDescent="0.25">
      <c r="A20" s="5" t="s">
        <v>26</v>
      </c>
      <c r="B20" s="1" t="s">
        <v>18</v>
      </c>
      <c r="C20" s="9">
        <v>6.3</v>
      </c>
      <c r="D20" s="9">
        <v>0</v>
      </c>
      <c r="E20" s="9">
        <v>15.6</v>
      </c>
      <c r="F20" s="9">
        <v>0</v>
      </c>
      <c r="G20" s="8">
        <f t="shared" si="0"/>
        <v>9.3000000000000007</v>
      </c>
      <c r="H20" s="8">
        <f t="shared" si="1"/>
        <v>0</v>
      </c>
    </row>
    <row r="21" spans="1:8" ht="31.5" x14ac:dyDescent="0.25">
      <c r="A21" s="5" t="s">
        <v>27</v>
      </c>
      <c r="B21" s="3" t="s">
        <v>34</v>
      </c>
      <c r="C21" s="9">
        <v>0</v>
      </c>
      <c r="D21" s="9">
        <v>0</v>
      </c>
      <c r="E21" s="9">
        <v>0</v>
      </c>
      <c r="F21" s="9">
        <v>0</v>
      </c>
      <c r="G21" s="8">
        <f t="shared" si="0"/>
        <v>0</v>
      </c>
      <c r="H21" s="8">
        <f t="shared" si="1"/>
        <v>0</v>
      </c>
    </row>
    <row r="22" spans="1:8" ht="15.75" x14ac:dyDescent="0.25">
      <c r="A22" s="16" t="s">
        <v>11</v>
      </c>
      <c r="B22" s="2" t="s">
        <v>44</v>
      </c>
      <c r="C22" s="9">
        <v>2809.1</v>
      </c>
      <c r="D22" s="9">
        <v>2467.8000000000002</v>
      </c>
      <c r="E22" s="9">
        <v>3751.8</v>
      </c>
      <c r="F22" s="9">
        <v>2785.5</v>
      </c>
      <c r="G22" s="8">
        <f t="shared" si="0"/>
        <v>942.70000000000027</v>
      </c>
      <c r="H22" s="8">
        <f t="shared" si="1"/>
        <v>317.69999999999982</v>
      </c>
    </row>
    <row r="23" spans="1:8" ht="15.75" x14ac:dyDescent="0.25">
      <c r="A23" s="5" t="s">
        <v>28</v>
      </c>
      <c r="B23" s="1" t="s">
        <v>18</v>
      </c>
      <c r="C23" s="9">
        <v>0</v>
      </c>
      <c r="D23" s="9">
        <v>0</v>
      </c>
      <c r="E23" s="9">
        <v>0</v>
      </c>
      <c r="F23" s="9">
        <v>0</v>
      </c>
      <c r="G23" s="8">
        <f t="shared" si="0"/>
        <v>0</v>
      </c>
      <c r="H23" s="8">
        <f t="shared" si="1"/>
        <v>0</v>
      </c>
    </row>
    <row r="24" spans="1:8" ht="31.5" x14ac:dyDescent="0.25">
      <c r="A24" s="5" t="s">
        <v>29</v>
      </c>
      <c r="B24" s="3" t="s">
        <v>34</v>
      </c>
      <c r="C24" s="9">
        <v>0</v>
      </c>
      <c r="D24" s="9">
        <v>0</v>
      </c>
      <c r="E24" s="9">
        <v>0</v>
      </c>
      <c r="F24" s="9">
        <v>0</v>
      </c>
      <c r="G24" s="8">
        <f t="shared" si="0"/>
        <v>0</v>
      </c>
      <c r="H24" s="8">
        <f t="shared" si="1"/>
        <v>0</v>
      </c>
    </row>
    <row r="25" spans="1:8" ht="38.25" customHeight="1" x14ac:dyDescent="0.25">
      <c r="A25" s="5" t="s">
        <v>17</v>
      </c>
      <c r="B25" s="12" t="s">
        <v>45</v>
      </c>
      <c r="C25" s="9">
        <v>204.5</v>
      </c>
      <c r="D25" s="9">
        <v>12.5</v>
      </c>
      <c r="E25" s="9">
        <v>584.29999999999995</v>
      </c>
      <c r="F25" s="9">
        <v>221.8</v>
      </c>
      <c r="G25" s="8">
        <f t="shared" si="0"/>
        <v>379.79999999999995</v>
      </c>
      <c r="H25" s="8">
        <f t="shared" si="1"/>
        <v>209.3</v>
      </c>
    </row>
    <row r="26" spans="1:8" ht="31.5" customHeight="1" x14ac:dyDescent="0.25">
      <c r="A26" s="5" t="s">
        <v>30</v>
      </c>
      <c r="B26" s="1" t="s">
        <v>18</v>
      </c>
      <c r="C26" s="9">
        <v>0</v>
      </c>
      <c r="D26" s="9">
        <v>0</v>
      </c>
      <c r="E26" s="9">
        <v>0</v>
      </c>
      <c r="F26" s="9">
        <v>0</v>
      </c>
      <c r="G26" s="8">
        <f t="shared" si="0"/>
        <v>0</v>
      </c>
      <c r="H26" s="8">
        <f t="shared" si="1"/>
        <v>0</v>
      </c>
    </row>
    <row r="27" spans="1:8" ht="31.5" x14ac:dyDescent="0.25">
      <c r="A27" s="5" t="s">
        <v>31</v>
      </c>
      <c r="B27" s="3" t="s">
        <v>34</v>
      </c>
      <c r="C27" s="9">
        <v>0</v>
      </c>
      <c r="D27" s="9">
        <v>0</v>
      </c>
      <c r="E27" s="9">
        <v>0</v>
      </c>
      <c r="F27" s="9">
        <v>0</v>
      </c>
      <c r="G27" s="8">
        <f t="shared" si="0"/>
        <v>0</v>
      </c>
      <c r="H27" s="8">
        <f t="shared" si="1"/>
        <v>0</v>
      </c>
    </row>
    <row r="28" spans="1:8" ht="15.75" x14ac:dyDescent="0.25">
      <c r="A28" s="18"/>
      <c r="B28" s="2" t="s">
        <v>4</v>
      </c>
      <c r="C28" s="4">
        <f>C7+C10+C13+C16+C19+C22+C25</f>
        <v>89843.900000000009</v>
      </c>
      <c r="D28" s="4">
        <f>D7+D10+D13+D16+D19+D22+D25</f>
        <v>42676</v>
      </c>
      <c r="E28" s="4">
        <f>E7+E10+E13+E16+E19+E22+E25</f>
        <v>110347.70000000001</v>
      </c>
      <c r="F28" s="4">
        <f>F7+F10+F13+F16+F19+F22+F25</f>
        <v>56584.200000000004</v>
      </c>
      <c r="G28" s="4">
        <f>E28-C28</f>
        <v>20503.800000000003</v>
      </c>
      <c r="H28" s="15">
        <f>F28-D28</f>
        <v>13908.200000000004</v>
      </c>
    </row>
    <row r="29" spans="1:8" ht="15.75" x14ac:dyDescent="0.25">
      <c r="A29" s="19"/>
      <c r="B29" s="1" t="s">
        <v>12</v>
      </c>
      <c r="C29" s="8"/>
      <c r="D29" s="8"/>
      <c r="E29" s="8"/>
      <c r="F29" s="8"/>
      <c r="G29" s="13"/>
      <c r="H29" s="8">
        <f t="shared" si="1"/>
        <v>0</v>
      </c>
    </row>
    <row r="30" spans="1:8" ht="15.75" x14ac:dyDescent="0.25">
      <c r="A30" s="19"/>
      <c r="B30" s="6" t="s">
        <v>32</v>
      </c>
      <c r="C30" s="8">
        <f t="shared" ref="C30:F31" si="2">C8+C11+C14+C17+C20+C23+C26</f>
        <v>21831</v>
      </c>
      <c r="D30" s="8">
        <f t="shared" si="2"/>
        <v>0</v>
      </c>
      <c r="E30" s="8">
        <f t="shared" si="2"/>
        <v>32347.8</v>
      </c>
      <c r="F30" s="8">
        <f t="shared" si="2"/>
        <v>0</v>
      </c>
      <c r="G30" s="8">
        <f>G8+G11+G14+G17+G23+G26</f>
        <v>10507.499999999998</v>
      </c>
      <c r="H30" s="8">
        <f t="shared" si="1"/>
        <v>0</v>
      </c>
    </row>
    <row r="31" spans="1:8" ht="31.5" x14ac:dyDescent="0.25">
      <c r="A31" s="19"/>
      <c r="B31" s="3" t="s">
        <v>35</v>
      </c>
      <c r="C31" s="8">
        <f t="shared" si="2"/>
        <v>20067.400000000001</v>
      </c>
      <c r="D31" s="8">
        <f t="shared" si="2"/>
        <v>0</v>
      </c>
      <c r="E31" s="8">
        <f t="shared" si="2"/>
        <v>23937.800000000003</v>
      </c>
      <c r="F31" s="8">
        <f t="shared" si="2"/>
        <v>0</v>
      </c>
      <c r="G31" s="8">
        <f>G9+G12+G15+G18+G21+G24+G27</f>
        <v>3870.4</v>
      </c>
      <c r="H31" s="8">
        <f t="shared" si="1"/>
        <v>0</v>
      </c>
    </row>
    <row r="32" spans="1:8" ht="15.75" x14ac:dyDescent="0.25">
      <c r="A32" s="20"/>
      <c r="B32" s="2"/>
      <c r="C32" s="4"/>
      <c r="D32" s="4"/>
      <c r="E32" s="4"/>
      <c r="F32" s="4"/>
      <c r="G32" s="13"/>
      <c r="H32" s="13"/>
    </row>
    <row r="33" spans="1:8" ht="13.5" customHeight="1" x14ac:dyDescent="0.2">
      <c r="A33" s="11"/>
      <c r="B33" s="11"/>
      <c r="C33" s="14"/>
      <c r="D33" s="14"/>
      <c r="E33" s="14"/>
      <c r="F33" s="14"/>
      <c r="G33" s="14"/>
      <c r="H33" s="14"/>
    </row>
    <row r="34" spans="1:8" ht="15.75" x14ac:dyDescent="0.25">
      <c r="A34" s="11"/>
      <c r="B34" s="10" t="s">
        <v>14</v>
      </c>
      <c r="C34" s="11"/>
      <c r="D34" s="11"/>
      <c r="E34" s="11"/>
      <c r="F34" s="11"/>
      <c r="G34" s="11"/>
      <c r="H34" s="11"/>
    </row>
    <row r="35" spans="1:8" ht="15.75" x14ac:dyDescent="0.25">
      <c r="A35" s="11"/>
      <c r="B35" s="10" t="s">
        <v>33</v>
      </c>
      <c r="C35" s="10"/>
      <c r="D35" s="11"/>
      <c r="E35" s="10" t="s">
        <v>15</v>
      </c>
      <c r="F35" s="10"/>
      <c r="G35" s="11"/>
      <c r="H35" s="11"/>
    </row>
    <row r="36" spans="1:8" x14ac:dyDescent="0.2">
      <c r="B36" s="11"/>
      <c r="C36" s="11"/>
      <c r="D36" s="11"/>
      <c r="E36" s="11"/>
      <c r="F36" s="11"/>
      <c r="G36" s="7"/>
      <c r="H36" s="7"/>
    </row>
    <row r="37" spans="1:8" x14ac:dyDescent="0.2">
      <c r="B37" s="7"/>
      <c r="C37" s="7"/>
      <c r="D37" s="7"/>
      <c r="E37" s="7"/>
      <c r="F37" s="7"/>
      <c r="G37" s="7"/>
      <c r="H37" s="7"/>
    </row>
    <row r="38" spans="1:8" x14ac:dyDescent="0.2">
      <c r="B38" s="7"/>
      <c r="C38" s="7"/>
      <c r="D38" s="7"/>
      <c r="E38" s="7"/>
      <c r="F38" s="7"/>
      <c r="G38" s="7"/>
      <c r="H38" s="7"/>
    </row>
  </sheetData>
  <mergeCells count="7">
    <mergeCell ref="A28:A32"/>
    <mergeCell ref="G1:H1"/>
    <mergeCell ref="A2:H2"/>
    <mergeCell ref="C5:D5"/>
    <mergeCell ref="G5:H5"/>
    <mergeCell ref="E5:F5"/>
    <mergeCell ref="B3:H3"/>
  </mergeCells>
  <phoneticPr fontId="0" type="noConversion"/>
  <pageMargins left="0.39370078740157483" right="0.39370078740157483" top="0.59055118110236227" bottom="0.59055118110236227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2022-12-12T09:59:40Z</cp:lastPrinted>
  <dcterms:created xsi:type="dcterms:W3CDTF">1996-10-08T23:32:33Z</dcterms:created>
  <dcterms:modified xsi:type="dcterms:W3CDTF">2022-12-13T03:35:55Z</dcterms:modified>
</cp:coreProperties>
</file>