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10.2022      " sheetId="33" r:id="rId1"/>
  </sheets>
  <definedNames>
    <definedName name="_xlnm.Print_Area" localSheetId="0">'01.10.2022      '!$A$1:$H$56</definedName>
  </definedNames>
  <calcPr calcId="162913"/>
</workbook>
</file>

<file path=xl/calcChain.xml><?xml version="1.0" encoding="utf-8"?>
<calcChain xmlns="http://schemas.openxmlformats.org/spreadsheetml/2006/main">
  <c r="G50" i="33" l="1"/>
  <c r="E50" i="33"/>
  <c r="D50" i="33"/>
  <c r="C50" i="33"/>
  <c r="F49" i="33"/>
  <c r="F48" i="33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50" i="33" s="1"/>
  <c r="G24" i="33"/>
  <c r="E24" i="33"/>
  <c r="D24" i="33"/>
  <c r="F23" i="33"/>
  <c r="H23" i="33" s="1"/>
  <c r="F22" i="33"/>
  <c r="F21" i="33"/>
  <c r="H21" i="33" s="1"/>
  <c r="F20" i="33"/>
  <c r="H20" i="33" s="1"/>
  <c r="F19" i="33"/>
  <c r="H19" i="33" s="1"/>
  <c r="F18" i="33"/>
  <c r="F17" i="33"/>
  <c r="F16" i="33"/>
  <c r="H15" i="33"/>
  <c r="F15" i="33"/>
  <c r="F14" i="33"/>
  <c r="F13" i="33"/>
  <c r="F12" i="33"/>
  <c r="H12" i="33" s="1"/>
  <c r="F11" i="33"/>
  <c r="H11" i="33" s="1"/>
  <c r="F10" i="33"/>
  <c r="H10" i="33" s="1"/>
  <c r="F9" i="33"/>
  <c r="F8" i="33"/>
  <c r="F7" i="33"/>
  <c r="H7" i="33" s="1"/>
  <c r="H6" i="33"/>
  <c r="F6" i="33"/>
  <c r="F5" i="33"/>
  <c r="H5" i="33" s="1"/>
  <c r="F4" i="33"/>
  <c r="H8" i="33" l="1"/>
  <c r="H17" i="33"/>
  <c r="H9" i="33"/>
  <c r="H4" i="33"/>
  <c r="H24" i="33" s="1"/>
  <c r="H16" i="33"/>
  <c r="F24" i="33"/>
  <c r="H29" i="33" s="1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<sst xmlns="http://schemas.openxmlformats.org/spreadsheetml/2006/main" count="35" uniqueCount="33">
  <si>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</si>
  <si>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</si>
  <si>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</si>
  <si>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</si>
  <si>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</si>
  <si>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</si>
  <si>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</si>
  <si>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</si>
  <si>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</si>
  <si>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</si>
  <si>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</si>
  <si>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</si>
  <si>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</si>
  <si>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</si>
  <si>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</si>
  <si>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</si>
  <si>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</si>
  <si>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</si>
  <si>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</si>
  <si>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</si>
  <si>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</si>
  <si>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</si>
  <si>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</si>
  <si>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</si>
  <si>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</si>
  <si>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</si>
  <si>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</si>
  <si>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</si>
  <si>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</si>
  <si>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</si>
  <si>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Кредиторская задолженность  на 01.10.2022 М.О. Бейский район    (без поселений )</t>
  </si>
  <si>
    <t>руб.</t>
  </si>
  <si>
    <t>Руководитель Управления финансов                                                                      _______________ О.В.Баузер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</si>
</sst>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1" xfId="0" applyFont="1" applyBorder="1"/>
    <xf numFmtId="4" fontId="5" fillId="0" borderId="0" xfId="0" applyNumberFormat="1" applyFont="1"/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8" fillId="3" borderId="1" xfId="0" applyFont="1" applyFill="1" applyBorder="1"/>
    <xf numFmtId="4" fontId="9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0" fontId="10" fillId="0" borderId="0" xfId="0" applyFont="1"/>
    <xf numFmtId="0" fontId="4" fillId="0" borderId="1" xfId="0" applyFont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="64" zoomScaleNormal="64" zoomScaleSheetLayoutView="64" workbookViewId="0"/>
  </sheetViews>
  <sheetFormatPr defaultRowHeight="15" x14ac:dyDescent="0.25"/>
  <cols>
    <col min="2" max="2" width="32.42578125" style="7" customWidth="1"/>
    <col min="3" max="3" width="18.140625" style="7" customWidth="1"/>
    <col min="4" max="4" width="21.85546875" style="7" customWidth="1"/>
    <col min="5" max="5" width="20.5703125" style="7" customWidth="1"/>
    <col min="6" max="6" width="19.28515625" style="7" customWidth="1"/>
    <col min="7" max="7" width="22" style="7" customWidth="1"/>
    <col min="8" max="8" width="18.5703125" style="7" hidden="1" customWidth="1"/>
  </cols>
  <sheetData>
    <row r="1" spans="1:8" ht="48" customHeight="1" x14ac:dyDescent="0.25">
      <c r="A1" s="7"/>
      <c r="B1" s="28" t="s">
        <v>30</v>
      </c>
      <c r="C1" s="29"/>
      <c r="D1" s="29"/>
      <c r="E1" s="29"/>
      <c r="F1" s="29"/>
      <c r="G1" s="29"/>
    </row>
    <row r="2" spans="1:8" x14ac:dyDescent="0.25">
      <c r="A2" s="7"/>
      <c r="G2" s="26" t="s">
        <v>31</v>
      </c>
    </row>
    <row r="3" spans="1:8" ht="43.5" x14ac:dyDescent="0.25">
      <c r="A3" s="7"/>
      <c r="B3" s="8"/>
      <c r="C3" s="8"/>
      <c r="D3" s="24" t="s">
        <v>1</v>
      </c>
      <c r="E3" s="5" t="s">
        <v>24</v>
      </c>
      <c r="F3" s="9" t="s">
        <v>2</v>
      </c>
      <c r="G3" s="9" t="s">
        <v>20</v>
      </c>
    </row>
    <row r="4" spans="1:8" ht="16.5" x14ac:dyDescent="0.25">
      <c r="A4" s="7"/>
      <c r="B4" s="8" t="s">
        <v>3</v>
      </c>
      <c r="C4" s="10">
        <v>211</v>
      </c>
      <c r="D4" s="2">
        <v>2276003.73</v>
      </c>
      <c r="E4" s="2">
        <v>19563440.77</v>
      </c>
      <c r="F4" s="1">
        <f>SUM(D4:E4)</f>
        <v>21839444.5</v>
      </c>
      <c r="G4" s="1"/>
      <c r="H4" s="6">
        <f>F4-F31</f>
        <v>5422449.0899999999</v>
      </c>
    </row>
    <row r="5" spans="1:8" ht="16.5" x14ac:dyDescent="0.25">
      <c r="A5" s="7"/>
      <c r="B5" s="8" t="s">
        <v>4</v>
      </c>
      <c r="C5" s="10">
        <v>212</v>
      </c>
      <c r="D5" s="2">
        <v>0</v>
      </c>
      <c r="E5" s="2">
        <v>12098</v>
      </c>
      <c r="F5" s="1">
        <f t="shared" ref="F5:F23" si="0">SUM(D5:E5)</f>
        <v>12098</v>
      </c>
      <c r="G5" s="1"/>
      <c r="H5" s="6">
        <f>F5-F45</f>
        <v>12098</v>
      </c>
    </row>
    <row r="6" spans="1:8" ht="34.5" customHeight="1" x14ac:dyDescent="0.25">
      <c r="A6" s="7"/>
      <c r="B6" s="11" t="s">
        <v>5</v>
      </c>
      <c r="C6" s="10">
        <v>213</v>
      </c>
      <c r="D6" s="2">
        <v>19016544.149999999</v>
      </c>
      <c r="E6" s="2">
        <v>26127902.030000001</v>
      </c>
      <c r="F6" s="1">
        <f t="shared" si="0"/>
        <v>45144446.18</v>
      </c>
      <c r="G6" s="1">
        <v>33662371.469999999</v>
      </c>
      <c r="H6" s="6">
        <f>F6-F33</f>
        <v>37623469.590000004</v>
      </c>
    </row>
    <row r="7" spans="1:8" ht="36" customHeight="1" x14ac:dyDescent="0.25">
      <c r="A7" s="7"/>
      <c r="B7" s="11" t="s">
        <v>15</v>
      </c>
      <c r="C7" s="10">
        <v>214</v>
      </c>
      <c r="D7" s="2">
        <v>0</v>
      </c>
      <c r="E7" s="2">
        <v>1581.4</v>
      </c>
      <c r="F7" s="1">
        <f t="shared" si="0"/>
        <v>1581.4</v>
      </c>
      <c r="G7" s="1">
        <v>0</v>
      </c>
      <c r="H7" s="6">
        <f>F7-F34</f>
        <v>1581.4</v>
      </c>
    </row>
    <row r="8" spans="1:8" ht="16.5" x14ac:dyDescent="0.25">
      <c r="A8" s="7"/>
      <c r="B8" s="8" t="s">
        <v>6</v>
      </c>
      <c r="C8" s="10">
        <v>221</v>
      </c>
      <c r="D8" s="2">
        <v>29177.8</v>
      </c>
      <c r="E8" s="2">
        <v>120051.92</v>
      </c>
      <c r="F8" s="1">
        <f t="shared" si="0"/>
        <v>149229.72</v>
      </c>
      <c r="G8" s="1">
        <v>36714.720000000001</v>
      </c>
      <c r="H8" s="6">
        <f>F8-F35</f>
        <v>133608.09</v>
      </c>
    </row>
    <row r="9" spans="1:8" ht="16.5" x14ac:dyDescent="0.25">
      <c r="A9" s="7"/>
      <c r="B9" s="8" t="s">
        <v>7</v>
      </c>
      <c r="C9" s="10">
        <v>222</v>
      </c>
      <c r="D9" s="2">
        <v>75227.600000000006</v>
      </c>
      <c r="E9" s="2">
        <v>22126</v>
      </c>
      <c r="F9" s="1">
        <f t="shared" si="0"/>
        <v>97353.600000000006</v>
      </c>
      <c r="G9" s="1">
        <v>22126</v>
      </c>
      <c r="H9" s="6">
        <f>F9-F49</f>
        <v>97353.600000000006</v>
      </c>
    </row>
    <row r="10" spans="1:8" ht="16.5" x14ac:dyDescent="0.25">
      <c r="A10" s="7"/>
      <c r="B10" s="8" t="s">
        <v>8</v>
      </c>
      <c r="C10" s="10">
        <v>223</v>
      </c>
      <c r="D10" s="2">
        <v>13782.83</v>
      </c>
      <c r="E10" s="2">
        <v>1007972.44</v>
      </c>
      <c r="F10" s="1">
        <f t="shared" si="0"/>
        <v>1021755.2699999999</v>
      </c>
      <c r="G10" s="1">
        <v>711702.07</v>
      </c>
      <c r="H10" s="6">
        <f>F10</f>
        <v>1021755.2699999999</v>
      </c>
    </row>
    <row r="11" spans="1:8" ht="39.75" customHeight="1" x14ac:dyDescent="0.25">
      <c r="A11" s="7"/>
      <c r="B11" s="11" t="s">
        <v>9</v>
      </c>
      <c r="C11" s="10">
        <v>225</v>
      </c>
      <c r="D11" s="2">
        <v>757989.6</v>
      </c>
      <c r="E11" s="2">
        <v>5056837.4000000004</v>
      </c>
      <c r="F11" s="1">
        <f t="shared" si="0"/>
        <v>5814827</v>
      </c>
      <c r="G11" s="1">
        <v>2095519.46</v>
      </c>
      <c r="H11" s="6">
        <f>F11-F36</f>
        <v>2491100.4400000004</v>
      </c>
    </row>
    <row r="12" spans="1:8" ht="16.5" x14ac:dyDescent="0.25">
      <c r="A12" s="7"/>
      <c r="B12" s="8" t="s">
        <v>10</v>
      </c>
      <c r="C12" s="10">
        <v>226</v>
      </c>
      <c r="D12" s="2">
        <v>2443350.87</v>
      </c>
      <c r="E12" s="2">
        <v>6705747.8300000001</v>
      </c>
      <c r="F12" s="1">
        <f t="shared" si="0"/>
        <v>9149098.6999999993</v>
      </c>
      <c r="G12" s="1">
        <v>6782046.21</v>
      </c>
      <c r="H12" s="6">
        <f>F12-F37</f>
        <v>6931681.3399999989</v>
      </c>
    </row>
    <row r="13" spans="1:8" ht="16.5" x14ac:dyDescent="0.25">
      <c r="A13" s="7"/>
      <c r="B13" s="8"/>
      <c r="C13" s="10">
        <v>224</v>
      </c>
      <c r="D13" s="2">
        <v>7146211.04</v>
      </c>
      <c r="E13" s="2"/>
      <c r="F13" s="1">
        <f t="shared" si="0"/>
        <v>7146211.04</v>
      </c>
      <c r="G13" s="1">
        <v>0</v>
      </c>
      <c r="H13" s="6"/>
    </row>
    <row r="14" spans="1:8" ht="16.5" x14ac:dyDescent="0.25">
      <c r="A14" s="7"/>
      <c r="B14" s="8" t="s">
        <v>25</v>
      </c>
      <c r="C14" s="10">
        <v>227</v>
      </c>
      <c r="D14" s="2">
        <v>0</v>
      </c>
      <c r="E14" s="2">
        <v>0</v>
      </c>
      <c r="F14" s="1">
        <f t="shared" si="0"/>
        <v>0</v>
      </c>
      <c r="G14" s="1"/>
      <c r="H14" s="6"/>
    </row>
    <row r="15" spans="1:8" ht="30" x14ac:dyDescent="0.25">
      <c r="A15" s="7"/>
      <c r="B15" s="11" t="s">
        <v>26</v>
      </c>
      <c r="C15" s="10">
        <v>228</v>
      </c>
      <c r="D15" s="2">
        <v>453534.86</v>
      </c>
      <c r="E15" s="2">
        <v>0</v>
      </c>
      <c r="F15" s="1">
        <f t="shared" si="0"/>
        <v>453534.86</v>
      </c>
      <c r="G15" s="1">
        <v>0</v>
      </c>
      <c r="H15" s="6">
        <f>F15-F46</f>
        <v>453534.86</v>
      </c>
    </row>
    <row r="16" spans="1:8" ht="30" x14ac:dyDescent="0.25">
      <c r="A16" s="7"/>
      <c r="B16" s="11" t="s">
        <v>14</v>
      </c>
      <c r="C16" s="10">
        <v>310</v>
      </c>
      <c r="D16" s="2">
        <v>3500000</v>
      </c>
      <c r="E16" s="2">
        <v>2106031.94</v>
      </c>
      <c r="F16" s="1">
        <f t="shared" si="0"/>
        <v>5606031.9399999995</v>
      </c>
      <c r="G16" s="1">
        <v>4925783.1399999997</v>
      </c>
      <c r="H16" s="6">
        <f>F16-F39</f>
        <v>3667875.1799999997</v>
      </c>
    </row>
    <row r="17" spans="1:8" ht="30" x14ac:dyDescent="0.25">
      <c r="A17" s="7"/>
      <c r="B17" s="11" t="s">
        <v>12</v>
      </c>
      <c r="C17" s="10">
        <v>340</v>
      </c>
      <c r="D17" s="2">
        <v>441880.1</v>
      </c>
      <c r="E17" s="2">
        <v>5086169.0599999996</v>
      </c>
      <c r="F17" s="1">
        <f t="shared" si="0"/>
        <v>5528049.1599999992</v>
      </c>
      <c r="G17" s="1">
        <v>3434232.4</v>
      </c>
      <c r="H17" s="6">
        <f>F17-F43-F41-F42-F44</f>
        <v>4675648.669999999</v>
      </c>
    </row>
    <row r="18" spans="1:8" ht="16.5" x14ac:dyDescent="0.25">
      <c r="A18" s="7"/>
      <c r="B18" s="8" t="s">
        <v>19</v>
      </c>
      <c r="C18" s="10">
        <v>246</v>
      </c>
      <c r="D18" s="2">
        <v>0</v>
      </c>
      <c r="E18" s="2"/>
      <c r="F18" s="1">
        <f t="shared" si="0"/>
        <v>0</v>
      </c>
      <c r="G18" s="1"/>
      <c r="H18" s="6"/>
    </row>
    <row r="19" spans="1:8" ht="16.5" x14ac:dyDescent="0.25">
      <c r="A19" s="7"/>
      <c r="B19" s="8" t="s">
        <v>11</v>
      </c>
      <c r="C19" s="10">
        <v>290</v>
      </c>
      <c r="D19" s="2">
        <v>799182.43</v>
      </c>
      <c r="E19" s="2">
        <v>6353137.0300000003</v>
      </c>
      <c r="F19" s="1">
        <f t="shared" si="0"/>
        <v>7152319.46</v>
      </c>
      <c r="G19" s="1">
        <v>4913639.42</v>
      </c>
      <c r="H19" s="6">
        <f>F19-F38</f>
        <v>7152319.46</v>
      </c>
    </row>
    <row r="20" spans="1:8" ht="38.25" customHeight="1" x14ac:dyDescent="0.25">
      <c r="A20" s="7"/>
      <c r="B20" s="11" t="s">
        <v>16</v>
      </c>
      <c r="C20" s="10">
        <v>262</v>
      </c>
      <c r="D20" s="2">
        <v>0</v>
      </c>
      <c r="E20" s="2"/>
      <c r="F20" s="1">
        <f t="shared" si="0"/>
        <v>0</v>
      </c>
      <c r="G20" s="1"/>
      <c r="H20" s="6">
        <f>F20-F48</f>
        <v>0</v>
      </c>
    </row>
    <row r="21" spans="1:8" ht="54" customHeight="1" x14ac:dyDescent="0.25">
      <c r="A21" s="7"/>
      <c r="B21" s="11" t="s">
        <v>17</v>
      </c>
      <c r="C21" s="10">
        <v>264</v>
      </c>
      <c r="D21" s="2">
        <v>1190469.73</v>
      </c>
      <c r="E21" s="2">
        <v>0</v>
      </c>
      <c r="F21" s="1">
        <f t="shared" si="0"/>
        <v>1190469.73</v>
      </c>
      <c r="G21" s="1"/>
      <c r="H21" s="6">
        <f>F21</f>
        <v>1190469.73</v>
      </c>
    </row>
    <row r="22" spans="1:8" ht="16.5" x14ac:dyDescent="0.25">
      <c r="A22" s="7"/>
      <c r="B22" s="8" t="s">
        <v>13</v>
      </c>
      <c r="C22" s="10">
        <v>263</v>
      </c>
      <c r="D22" s="2">
        <v>0</v>
      </c>
      <c r="E22" s="2"/>
      <c r="F22" s="1">
        <f t="shared" si="0"/>
        <v>0</v>
      </c>
      <c r="G22" s="1"/>
      <c r="H22" s="6"/>
    </row>
    <row r="23" spans="1:8" ht="53.25" customHeight="1" x14ac:dyDescent="0.25">
      <c r="A23" s="7"/>
      <c r="B23" s="11" t="s">
        <v>18</v>
      </c>
      <c r="C23" s="10">
        <v>266</v>
      </c>
      <c r="D23" s="2">
        <v>1769.05</v>
      </c>
      <c r="E23" s="2">
        <v>39525.65</v>
      </c>
      <c r="F23" s="1">
        <f t="shared" si="0"/>
        <v>41294.700000000004</v>
      </c>
      <c r="G23" s="1"/>
      <c r="H23" s="6">
        <f>F23-F32</f>
        <v>1769.0500000000029</v>
      </c>
    </row>
    <row r="24" spans="1:8" ht="16.5" x14ac:dyDescent="0.25">
      <c r="A24" s="7"/>
      <c r="B24" s="12"/>
      <c r="C24" s="3" t="s">
        <v>0</v>
      </c>
      <c r="D24" s="1">
        <f>SUM(D4:D23)</f>
        <v>38145123.789999999</v>
      </c>
      <c r="E24" s="1">
        <f>SUM(E4:E23)</f>
        <v>72202621.469999999</v>
      </c>
      <c r="F24" s="1">
        <f>SUM(F4:F23)</f>
        <v>110347745.25999999</v>
      </c>
      <c r="G24" s="1">
        <f>SUM(G4:G23)</f>
        <v>56584134.890000001</v>
      </c>
      <c r="H24" s="6">
        <f>SUM(H4:H23)</f>
        <v>70876713.770000011</v>
      </c>
    </row>
    <row r="25" spans="1:8" x14ac:dyDescent="0.25">
      <c r="A25" s="7"/>
      <c r="D25" s="6"/>
      <c r="E25" s="6"/>
      <c r="F25" s="6"/>
      <c r="G25" s="6"/>
      <c r="H25" s="6"/>
    </row>
    <row r="26" spans="1:8" x14ac:dyDescent="0.25">
      <c r="A26" s="7"/>
    </row>
    <row r="27" spans="1:8" x14ac:dyDescent="0.25">
      <c r="A27" s="7"/>
    </row>
    <row r="28" spans="1:8" x14ac:dyDescent="0.25">
      <c r="A28" s="7"/>
      <c r="C28" s="27" t="s">
        <v>22</v>
      </c>
    </row>
    <row r="29" spans="1:8" x14ac:dyDescent="0.25">
      <c r="A29" s="7"/>
      <c r="C29" s="4"/>
      <c r="H29" s="6">
        <f>F24-F50</f>
        <v>78022924.810000002</v>
      </c>
    </row>
    <row r="30" spans="1:8" ht="18.75" x14ac:dyDescent="0.3">
      <c r="A30" s="7"/>
      <c r="B30" s="13" t="s">
        <v>21</v>
      </c>
      <c r="C30" s="13" t="s">
        <v>23</v>
      </c>
      <c r="D30" s="13" t="s">
        <v>27</v>
      </c>
      <c r="E30" s="14" t="s">
        <v>28</v>
      </c>
      <c r="F30" s="15" t="s">
        <v>0</v>
      </c>
      <c r="G30" s="15" t="s">
        <v>29</v>
      </c>
      <c r="H30" s="6"/>
    </row>
    <row r="31" spans="1:8" ht="18.75" x14ac:dyDescent="0.3">
      <c r="A31" s="7"/>
      <c r="B31" s="13">
        <v>211</v>
      </c>
      <c r="C31" s="16"/>
      <c r="D31" s="20"/>
      <c r="E31" s="16">
        <v>16416995.41</v>
      </c>
      <c r="F31" s="15">
        <f>SUM(C31:E31)</f>
        <v>16416995.41</v>
      </c>
      <c r="G31" s="15"/>
    </row>
    <row r="32" spans="1:8" ht="18.75" x14ac:dyDescent="0.3">
      <c r="A32" s="7"/>
      <c r="B32" s="13">
        <v>266</v>
      </c>
      <c r="C32" s="16"/>
      <c r="D32" s="20"/>
      <c r="E32" s="16">
        <v>39525.65</v>
      </c>
      <c r="F32" s="15">
        <f t="shared" ref="F32:F49" si="1">SUM(C32:E32)</f>
        <v>39525.65</v>
      </c>
      <c r="G32" s="15"/>
    </row>
    <row r="33" spans="1:7" ht="18.75" x14ac:dyDescent="0.3">
      <c r="A33" s="7"/>
      <c r="B33" s="13">
        <v>213</v>
      </c>
      <c r="C33" s="16"/>
      <c r="D33" s="20"/>
      <c r="E33" s="16">
        <v>7520976.5899999999</v>
      </c>
      <c r="F33" s="15">
        <f t="shared" si="1"/>
        <v>7520976.5899999999</v>
      </c>
      <c r="G33" s="15"/>
    </row>
    <row r="34" spans="1:7" ht="18.75" x14ac:dyDescent="0.3">
      <c r="A34" s="7"/>
      <c r="B34" s="13">
        <v>214</v>
      </c>
      <c r="C34" s="16"/>
      <c r="D34" s="20"/>
      <c r="E34" s="16"/>
      <c r="F34" s="15">
        <f t="shared" si="1"/>
        <v>0</v>
      </c>
      <c r="G34" s="15"/>
    </row>
    <row r="35" spans="1:7" ht="18.75" x14ac:dyDescent="0.3">
      <c r="A35" s="7"/>
      <c r="B35" s="13">
        <v>221</v>
      </c>
      <c r="C35" s="16"/>
      <c r="D35" s="20"/>
      <c r="E35" s="16">
        <v>15621.63</v>
      </c>
      <c r="F35" s="15">
        <f t="shared" si="1"/>
        <v>15621.63</v>
      </c>
      <c r="G35" s="15">
        <v>5954.42</v>
      </c>
    </row>
    <row r="36" spans="1:7" ht="18.75" x14ac:dyDescent="0.3">
      <c r="A36" s="7"/>
      <c r="B36" s="13">
        <v>225</v>
      </c>
      <c r="C36" s="16">
        <v>202912.8</v>
      </c>
      <c r="D36" s="20">
        <v>3120813.76</v>
      </c>
      <c r="E36" s="17"/>
      <c r="F36" s="15">
        <f t="shared" si="1"/>
        <v>3323726.5599999996</v>
      </c>
      <c r="G36" s="21"/>
    </row>
    <row r="37" spans="1:7" ht="18.75" x14ac:dyDescent="0.3">
      <c r="A37" s="7"/>
      <c r="B37" s="13">
        <v>226</v>
      </c>
      <c r="C37" s="16">
        <v>1639406.36</v>
      </c>
      <c r="D37" s="20"/>
      <c r="E37" s="20">
        <v>578011</v>
      </c>
      <c r="F37" s="15">
        <f t="shared" si="1"/>
        <v>2217417.3600000003</v>
      </c>
      <c r="G37" s="22">
        <v>578011</v>
      </c>
    </row>
    <row r="38" spans="1:7" ht="18.75" x14ac:dyDescent="0.3">
      <c r="A38" s="7"/>
      <c r="B38" s="13">
        <v>290</v>
      </c>
      <c r="C38" s="16"/>
      <c r="D38" s="20"/>
      <c r="E38" s="20"/>
      <c r="F38" s="15">
        <f t="shared" si="1"/>
        <v>0</v>
      </c>
      <c r="G38" s="22"/>
    </row>
    <row r="39" spans="1:7" ht="18.75" x14ac:dyDescent="0.3">
      <c r="A39" s="7"/>
      <c r="B39" s="13">
        <v>310</v>
      </c>
      <c r="C39" s="16"/>
      <c r="D39" s="20">
        <v>1938156.76</v>
      </c>
      <c r="E39" s="20"/>
      <c r="F39" s="15">
        <f t="shared" si="1"/>
        <v>1938156.76</v>
      </c>
      <c r="G39" s="22">
        <v>896874.24</v>
      </c>
    </row>
    <row r="40" spans="1:7" ht="18.75" x14ac:dyDescent="0.3">
      <c r="A40" s="7"/>
      <c r="B40" s="13">
        <v>341</v>
      </c>
      <c r="C40" s="16"/>
      <c r="D40" s="20"/>
      <c r="E40" s="20"/>
      <c r="F40" s="15">
        <f t="shared" si="1"/>
        <v>0</v>
      </c>
      <c r="G40" s="22"/>
    </row>
    <row r="41" spans="1:7" ht="18.75" x14ac:dyDescent="0.3">
      <c r="A41" s="7"/>
      <c r="B41" s="13">
        <v>342</v>
      </c>
      <c r="C41" s="16"/>
      <c r="D41" s="20">
        <v>398218</v>
      </c>
      <c r="E41" s="20">
        <v>441512.49</v>
      </c>
      <c r="F41" s="15">
        <f t="shared" si="1"/>
        <v>839730.49</v>
      </c>
      <c r="G41" s="22"/>
    </row>
    <row r="42" spans="1:7" ht="18.75" x14ac:dyDescent="0.3">
      <c r="A42" s="7"/>
      <c r="B42" s="13">
        <v>343</v>
      </c>
      <c r="C42" s="16"/>
      <c r="D42" s="20"/>
      <c r="E42" s="20"/>
      <c r="F42" s="15">
        <f t="shared" si="1"/>
        <v>0</v>
      </c>
      <c r="G42" s="22"/>
    </row>
    <row r="43" spans="1:7" ht="18.75" x14ac:dyDescent="0.3">
      <c r="A43" s="7"/>
      <c r="B43" s="13">
        <v>346</v>
      </c>
      <c r="C43" s="16"/>
      <c r="D43" s="20"/>
      <c r="E43" s="20">
        <v>12670</v>
      </c>
      <c r="F43" s="15">
        <f t="shared" si="1"/>
        <v>12670</v>
      </c>
      <c r="G43" s="22"/>
    </row>
    <row r="44" spans="1:7" ht="18.75" x14ac:dyDescent="0.3">
      <c r="A44" s="7"/>
      <c r="B44" s="13">
        <v>349</v>
      </c>
      <c r="C44" s="16"/>
      <c r="D44" s="20"/>
      <c r="E44" s="20"/>
      <c r="F44" s="15">
        <f t="shared" si="1"/>
        <v>0</v>
      </c>
      <c r="G44" s="22"/>
    </row>
    <row r="45" spans="1:7" ht="18.75" x14ac:dyDescent="0.3">
      <c r="A45" s="7"/>
      <c r="B45" s="13">
        <v>212</v>
      </c>
      <c r="C45" s="16"/>
      <c r="D45" s="20"/>
      <c r="E45" s="20"/>
      <c r="F45" s="15">
        <f t="shared" si="1"/>
        <v>0</v>
      </c>
      <c r="G45" s="22"/>
    </row>
    <row r="46" spans="1:7" ht="18.75" x14ac:dyDescent="0.3">
      <c r="A46" s="7"/>
      <c r="B46" s="13">
        <v>228</v>
      </c>
      <c r="C46" s="16"/>
      <c r="D46" s="20"/>
      <c r="E46" s="20"/>
      <c r="F46" s="15">
        <f t="shared" si="1"/>
        <v>0</v>
      </c>
      <c r="G46" s="22"/>
    </row>
    <row r="47" spans="1:7" ht="18.75" x14ac:dyDescent="0.3">
      <c r="A47" s="7"/>
      <c r="B47" s="13">
        <v>263</v>
      </c>
      <c r="C47" s="16">
        <v>0</v>
      </c>
      <c r="D47" s="20"/>
      <c r="E47" s="20"/>
      <c r="F47" s="15">
        <f t="shared" si="1"/>
        <v>0</v>
      </c>
      <c r="G47" s="22"/>
    </row>
    <row r="48" spans="1:7" ht="18.75" x14ac:dyDescent="0.3">
      <c r="A48" s="7"/>
      <c r="B48" s="13">
        <v>262</v>
      </c>
      <c r="C48" s="16"/>
      <c r="D48" s="20"/>
      <c r="E48" s="20"/>
      <c r="F48" s="15">
        <f t="shared" si="1"/>
        <v>0</v>
      </c>
      <c r="G48" s="22"/>
    </row>
    <row r="49" spans="1:8" ht="18.75" x14ac:dyDescent="0.3">
      <c r="A49" s="7"/>
      <c r="B49" s="13">
        <v>222</v>
      </c>
      <c r="C49" s="16"/>
      <c r="D49" s="20"/>
      <c r="E49" s="20"/>
      <c r="F49" s="15">
        <f t="shared" si="1"/>
        <v>0</v>
      </c>
      <c r="G49" s="22"/>
    </row>
    <row r="50" spans="1:8" ht="18.75" x14ac:dyDescent="0.3">
      <c r="A50" s="7"/>
      <c r="B50" s="19" t="s">
        <v>0</v>
      </c>
      <c r="C50" s="18">
        <f>SUM(C31:C49)</f>
        <v>1842319.1600000001</v>
      </c>
      <c r="D50" s="18">
        <f t="shared" ref="D50:G50" si="2">SUM(D31:D49)</f>
        <v>5457188.5199999996</v>
      </c>
      <c r="E50" s="18">
        <f t="shared" si="2"/>
        <v>25025312.769999996</v>
      </c>
      <c r="F50" s="18">
        <f>SUM(F31:F49)</f>
        <v>32324820.449999996</v>
      </c>
      <c r="G50" s="25">
        <f t="shared" si="2"/>
        <v>1480839.6600000001</v>
      </c>
    </row>
    <row r="51" spans="1:8" x14ac:dyDescent="0.25">
      <c r="A51" s="7"/>
    </row>
    <row r="52" spans="1:8" x14ac:dyDescent="0.25">
      <c r="A52" s="7"/>
    </row>
    <row r="53" spans="1:8" x14ac:dyDescent="0.25">
      <c r="A53" s="7"/>
    </row>
    <row r="54" spans="1:8" x14ac:dyDescent="0.25">
      <c r="A54" s="23"/>
      <c r="B54" s="30" t="s">
        <v>32</v>
      </c>
      <c r="C54" s="30"/>
      <c r="D54" s="30"/>
      <c r="E54" s="30"/>
      <c r="F54" s="30"/>
      <c r="G54" s="30"/>
      <c r="H54" s="30"/>
    </row>
    <row r="55" spans="1:8" x14ac:dyDescent="0.25">
      <c r="A55" s="23"/>
      <c r="B55" s="30"/>
      <c r="C55" s="30"/>
      <c r="D55" s="30"/>
      <c r="E55" s="30"/>
      <c r="F55" s="30"/>
      <c r="G55" s="30"/>
      <c r="H55" s="30"/>
    </row>
    <row r="56" spans="1:8" x14ac:dyDescent="0.25">
      <c r="A56" s="7"/>
    </row>
    <row r="57" spans="1:8" x14ac:dyDescent="0.25">
      <c r="A57" s="7"/>
    </row>
    <row r="58" spans="1:8" x14ac:dyDescent="0.25">
      <c r="A58" s="7"/>
    </row>
    <row r="59" spans="1:8" x14ac:dyDescent="0.25">
      <c r="A59" s="7"/>
    </row>
    <row r="60" spans="1:8" x14ac:dyDescent="0.25">
      <c r="A60" s="7"/>
    </row>
    <row r="61" spans="1:8" x14ac:dyDescent="0.25">
      <c r="A61" s="7"/>
    </row>
    <row r="62" spans="1:8" x14ac:dyDescent="0.25">
      <c r="A62" s="7"/>
    </row>
    <row r="63" spans="1:8" x14ac:dyDescent="0.25">
      <c r="A63" s="7"/>
    </row>
    <row r="64" spans="1:8" x14ac:dyDescent="0.25">
      <c r="A64" s="7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01.10.2022      </vt:lpstr>
      <vt:lpstr>'01.10.2022  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2022-12-20T03:21:32Z</dcterms:modified>
</cp:coreProperties>
</file>