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1.02.2023      " sheetId="37" r:id="rId1"/>
  </sheets>
  <definedNames>
    <definedName name="_xlnm.Print_Area" localSheetId="0">'01.02.2023      '!$A$1:$I$57</definedName>
  </definedNames>
  <calcPr calcId="162913" iterateDelta="1E-4"/>
</workbook>
</file>

<file path=xl/calcChain.xml><?xml version="1.0" encoding="utf-8"?>
<calcChain xmlns="http://schemas.openxmlformats.org/spreadsheetml/2006/main">
  <c r="G50" i="37" l="1"/>
  <c r="E50" i="37"/>
  <c r="D50" i="37"/>
  <c r="C50" i="37"/>
  <c r="F49" i="37"/>
  <c r="F48" i="37"/>
  <c r="F47" i="37"/>
  <c r="F46" i="37"/>
  <c r="H15" i="37" s="1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31" i="37"/>
  <c r="G24" i="37"/>
  <c r="E24" i="37"/>
  <c r="D24" i="37"/>
  <c r="F23" i="37"/>
  <c r="H23" i="37" s="1"/>
  <c r="F22" i="37"/>
  <c r="F21" i="37"/>
  <c r="H21" i="37" s="1"/>
  <c r="F20" i="37"/>
  <c r="F19" i="37"/>
  <c r="F18" i="37"/>
  <c r="F17" i="37"/>
  <c r="F16" i="37"/>
  <c r="H16" i="37" s="1"/>
  <c r="F15" i="37"/>
  <c r="F14" i="37"/>
  <c r="F13" i="37"/>
  <c r="F12" i="37"/>
  <c r="H12" i="37" s="1"/>
  <c r="F11" i="37"/>
  <c r="F10" i="37"/>
  <c r="H10" i="37" s="1"/>
  <c r="F9" i="37"/>
  <c r="H9" i="37" s="1"/>
  <c r="F8" i="37"/>
  <c r="H8" i="37" s="1"/>
  <c r="F7" i="37"/>
  <c r="F6" i="37"/>
  <c r="H6" i="37" s="1"/>
  <c r="F5" i="37"/>
  <c r="H5" i="37" s="1"/>
  <c r="F4" i="37"/>
  <c r="H17" i="37" l="1"/>
  <c r="H20" i="37"/>
  <c r="H11" i="37"/>
  <c r="H7" i="37"/>
  <c r="F24" i="37"/>
  <c r="H4" i="37"/>
  <c r="H19" i="37"/>
  <c r="F50" i="37"/>
  <c r="H24" i="37" l="1"/>
  <c r="H29" i="37"/>
</calcChain>
</file>

<file path=xl/sharedStrings.xml><?xml version="1.0" encoding="utf-8"?>
<sst xmlns="http://schemas.openxmlformats.org/spreadsheetml/2006/main" count="35" uniqueCount="33">
  <si>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</si>
  <si>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</si>
  <si>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</si>
  <si>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</si>
  <si>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</si>
  <si>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</si>
  <si>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</si>
  <si>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</si>
  <si>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</si>
  <si>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</si>
  <si>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</si>
  <si>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</si>
  <si>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</si>
  <si>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</si>
  <si>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</si>
  <si>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</si>
  <si>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</si>
  <si>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</si>
  <si>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</si>
  <si>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</si>
  <si>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</si>
  <si>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</si>
  <si>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</si>
  <si>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</si>
  <si>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</si>
  <si>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</si>
  <si>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</si>
  <si>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</si>
  <si>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</si>
  <si>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</si>
  <si>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Руководитель Управления финансов                                                                      _______________ О.В.Баузер</t>
  </si>
  <si>
    <t>Кредиторская задолженность  на 01.02.2023 М.О. Бейский район    (без поселений )</t>
  </si>
  <si>
    <t xml:space="preserve">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</si>
</sst>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/>
    <xf numFmtId="0" fontId="9" fillId="3" borderId="1" xfId="0" applyFont="1" applyFill="1" applyBorder="1"/>
    <xf numFmtId="4" fontId="10" fillId="0" borderId="1" xfId="0" applyNumberFormat="1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zoomScale="87" zoomScaleNormal="64" zoomScaleSheetLayoutView="87" workbookViewId="0"/>
  </sheetViews>
  <sheetFormatPr defaultRowHeight="15" x14ac:dyDescent="0.25"/>
  <cols>
    <col min="1" max="1" width="9.140625" style="8"/>
    <col min="2" max="2" width="32.42578125" style="8" customWidth="1"/>
    <col min="3" max="3" width="15.140625" style="8" customWidth="1"/>
    <col min="4" max="4" width="21.85546875" style="8" customWidth="1"/>
    <col min="5" max="5" width="20.5703125" style="8" customWidth="1"/>
    <col min="6" max="6" width="19.28515625" style="8" customWidth="1"/>
    <col min="7" max="7" width="22" style="8" customWidth="1"/>
    <col min="8" max="8" width="18.5703125" style="8" hidden="1" customWidth="1"/>
    <col min="9" max="9" width="5.85546875" style="8" customWidth="1"/>
  </cols>
  <sheetData>
    <row r="1" spans="2:9" ht="30.75" customHeight="1" x14ac:dyDescent="0.25">
      <c r="B1" s="27" t="s">
        <v>31</v>
      </c>
      <c r="C1" s="28"/>
      <c r="D1" s="28"/>
      <c r="E1" s="28"/>
      <c r="F1" s="28"/>
      <c r="G1" s="28"/>
    </row>
    <row r="2" spans="2:9" x14ac:dyDescent="0.25">
      <c r="G2" s="24" t="s">
        <v>32</v>
      </c>
    </row>
    <row r="3" spans="2:9" ht="43.5" x14ac:dyDescent="0.25">
      <c r="B3" s="9"/>
      <c r="C3" s="9"/>
      <c r="D3" s="25" t="s">
        <v>1</v>
      </c>
      <c r="E3" s="6" t="s">
        <v>24</v>
      </c>
      <c r="F3" s="10" t="s">
        <v>2</v>
      </c>
      <c r="G3" s="10" t="s">
        <v>20</v>
      </c>
    </row>
    <row r="4" spans="2:9" ht="16.5" x14ac:dyDescent="0.25">
      <c r="B4" s="9" t="s">
        <v>3</v>
      </c>
      <c r="C4" s="11">
        <v>211</v>
      </c>
      <c r="D4" s="2">
        <v>2498845.5499999998</v>
      </c>
      <c r="E4" s="2">
        <v>21329149.030000001</v>
      </c>
      <c r="F4" s="1">
        <f>SUM(D4:E4)</f>
        <v>23827994.580000002</v>
      </c>
      <c r="G4" s="1"/>
      <c r="H4" s="7">
        <f>F4-F31</f>
        <v>6527846.2900000028</v>
      </c>
      <c r="I4" s="7"/>
    </row>
    <row r="5" spans="2:9" ht="16.5" x14ac:dyDescent="0.25">
      <c r="B5" s="9" t="s">
        <v>4</v>
      </c>
      <c r="C5" s="11">
        <v>212</v>
      </c>
      <c r="D5" s="2">
        <v>0</v>
      </c>
      <c r="E5" s="2">
        <v>1687.63</v>
      </c>
      <c r="F5" s="1">
        <f t="shared" ref="F5:F23" si="0">SUM(D5:E5)</f>
        <v>1687.63</v>
      </c>
      <c r="G5" s="1"/>
      <c r="H5" s="7">
        <f>F5-F45</f>
        <v>1687.63</v>
      </c>
      <c r="I5" s="7"/>
    </row>
    <row r="6" spans="2:9" ht="34.5" customHeight="1" x14ac:dyDescent="0.25">
      <c r="B6" s="12" t="s">
        <v>5</v>
      </c>
      <c r="C6" s="11">
        <v>213</v>
      </c>
      <c r="D6" s="2">
        <v>20387933.43</v>
      </c>
      <c r="E6" s="2">
        <v>28265479.190000001</v>
      </c>
      <c r="F6" s="1">
        <f t="shared" si="0"/>
        <v>48653412.620000005</v>
      </c>
      <c r="G6" s="1">
        <v>35103448.479999997</v>
      </c>
      <c r="H6" s="7">
        <f>F6-F33</f>
        <v>40175234.940000005</v>
      </c>
      <c r="I6" s="7"/>
    </row>
    <row r="7" spans="2:9" ht="36" customHeight="1" x14ac:dyDescent="0.25">
      <c r="B7" s="12" t="s">
        <v>15</v>
      </c>
      <c r="C7" s="11">
        <v>214</v>
      </c>
      <c r="D7" s="2">
        <v>992</v>
      </c>
      <c r="E7" s="2">
        <v>2092.5</v>
      </c>
      <c r="F7" s="1">
        <f t="shared" si="0"/>
        <v>3084.5</v>
      </c>
      <c r="G7" s="1">
        <v>0</v>
      </c>
      <c r="H7" s="7">
        <f>F7-F34</f>
        <v>3084.5</v>
      </c>
      <c r="I7" s="7"/>
    </row>
    <row r="8" spans="2:9" ht="16.5" x14ac:dyDescent="0.25">
      <c r="B8" s="9" t="s">
        <v>6</v>
      </c>
      <c r="C8" s="11">
        <v>221</v>
      </c>
      <c r="D8" s="2">
        <v>9464.7099999999991</v>
      </c>
      <c r="E8" s="2">
        <v>26896.01</v>
      </c>
      <c r="F8" s="1">
        <f t="shared" si="0"/>
        <v>36360.720000000001</v>
      </c>
      <c r="G8" s="1">
        <v>34559.760000000002</v>
      </c>
      <c r="H8" s="7">
        <f>F8-F35</f>
        <v>29158.800000000003</v>
      </c>
      <c r="I8" s="7"/>
    </row>
    <row r="9" spans="2:9" ht="16.5" x14ac:dyDescent="0.25">
      <c r="B9" s="9" t="s">
        <v>7</v>
      </c>
      <c r="C9" s="11">
        <v>222</v>
      </c>
      <c r="D9" s="2">
        <v>21600</v>
      </c>
      <c r="E9" s="2">
        <v>1471557.22</v>
      </c>
      <c r="F9" s="1">
        <f t="shared" si="0"/>
        <v>1493157.22</v>
      </c>
      <c r="G9" s="1">
        <v>1017764.37</v>
      </c>
      <c r="H9" s="7">
        <f>F9-F49</f>
        <v>1493157.22</v>
      </c>
      <c r="I9" s="7"/>
    </row>
    <row r="10" spans="2:9" ht="16.5" x14ac:dyDescent="0.25">
      <c r="B10" s="9" t="s">
        <v>8</v>
      </c>
      <c r="C10" s="11">
        <v>223</v>
      </c>
      <c r="D10" s="2">
        <v>362632.37</v>
      </c>
      <c r="E10" s="2">
        <v>2054599.44</v>
      </c>
      <c r="F10" s="1">
        <f t="shared" si="0"/>
        <v>2417231.81</v>
      </c>
      <c r="G10" s="1">
        <v>2097111.26</v>
      </c>
      <c r="H10" s="7">
        <f>F10</f>
        <v>2417231.81</v>
      </c>
      <c r="I10" s="7"/>
    </row>
    <row r="11" spans="2:9" ht="39.75" customHeight="1" x14ac:dyDescent="0.25">
      <c r="B11" s="12" t="s">
        <v>9</v>
      </c>
      <c r="C11" s="11">
        <v>225</v>
      </c>
      <c r="D11" s="2">
        <v>274549.05</v>
      </c>
      <c r="E11" s="2">
        <v>8261644.8700000001</v>
      </c>
      <c r="F11" s="1">
        <f t="shared" si="0"/>
        <v>8536193.9199999999</v>
      </c>
      <c r="G11" s="1">
        <v>7956438.8399999999</v>
      </c>
      <c r="H11" s="7">
        <f>F11-F36</f>
        <v>8536193.9199999999</v>
      </c>
      <c r="I11" s="7"/>
    </row>
    <row r="12" spans="2:9" ht="16.5" x14ac:dyDescent="0.25">
      <c r="B12" s="9" t="s">
        <v>10</v>
      </c>
      <c r="C12" s="11">
        <v>226</v>
      </c>
      <c r="D12" s="2">
        <v>5525993.4900000002</v>
      </c>
      <c r="E12" s="2">
        <v>7336164.5300000003</v>
      </c>
      <c r="F12" s="1">
        <f t="shared" si="0"/>
        <v>12862158.02</v>
      </c>
      <c r="G12" s="1">
        <v>10323804.85</v>
      </c>
      <c r="H12" s="7">
        <f>F12-F37</f>
        <v>11841045.859999999</v>
      </c>
      <c r="I12" s="7"/>
    </row>
    <row r="13" spans="2:9" ht="16.5" x14ac:dyDescent="0.25">
      <c r="B13" s="9"/>
      <c r="C13" s="11">
        <v>224</v>
      </c>
      <c r="D13" s="2">
        <v>6286211.04</v>
      </c>
      <c r="E13" s="2"/>
      <c r="F13" s="1">
        <f t="shared" si="0"/>
        <v>6286211.04</v>
      </c>
      <c r="G13" s="1">
        <v>0</v>
      </c>
      <c r="H13" s="7"/>
      <c r="I13" s="7"/>
    </row>
    <row r="14" spans="2:9" ht="16.5" x14ac:dyDescent="0.25">
      <c r="B14" s="9" t="s">
        <v>25</v>
      </c>
      <c r="C14" s="11">
        <v>227</v>
      </c>
      <c r="D14" s="2">
        <v>0</v>
      </c>
      <c r="E14" s="2">
        <v>9000</v>
      </c>
      <c r="F14" s="1">
        <f t="shared" si="0"/>
        <v>9000</v>
      </c>
      <c r="G14" s="1">
        <v>9000</v>
      </c>
      <c r="H14" s="7"/>
      <c r="I14" s="7"/>
    </row>
    <row r="15" spans="2:9" ht="30" x14ac:dyDescent="0.25">
      <c r="B15" s="12" t="s">
        <v>26</v>
      </c>
      <c r="C15" s="11">
        <v>228</v>
      </c>
      <c r="D15" s="2">
        <v>0</v>
      </c>
      <c r="E15" s="2">
        <v>0</v>
      </c>
      <c r="F15" s="1">
        <f t="shared" si="0"/>
        <v>0</v>
      </c>
      <c r="G15" s="1">
        <v>0</v>
      </c>
      <c r="H15" s="7">
        <f>F15-F46</f>
        <v>0</v>
      </c>
      <c r="I15" s="7"/>
    </row>
    <row r="16" spans="2:9" ht="30" x14ac:dyDescent="0.25">
      <c r="B16" s="12" t="s">
        <v>14</v>
      </c>
      <c r="C16" s="11">
        <v>310</v>
      </c>
      <c r="D16" s="2">
        <v>4185754.5</v>
      </c>
      <c r="E16" s="2">
        <v>548562.6</v>
      </c>
      <c r="F16" s="1">
        <f t="shared" si="0"/>
        <v>4734317.0999999996</v>
      </c>
      <c r="G16" s="1">
        <v>3406631.5</v>
      </c>
      <c r="H16" s="7">
        <f>F16-F39</f>
        <v>4709800.13</v>
      </c>
      <c r="I16" s="7"/>
    </row>
    <row r="17" spans="2:9" ht="30" x14ac:dyDescent="0.25">
      <c r="B17" s="12" t="s">
        <v>12</v>
      </c>
      <c r="C17" s="11">
        <v>340</v>
      </c>
      <c r="D17" s="2">
        <v>953866.77</v>
      </c>
      <c r="E17" s="2">
        <v>6418856.6900000004</v>
      </c>
      <c r="F17" s="1">
        <f t="shared" si="0"/>
        <v>7372723.4600000009</v>
      </c>
      <c r="G17" s="1">
        <v>5290614.97</v>
      </c>
      <c r="H17" s="7">
        <f>F17-F43-F41-F42-F44</f>
        <v>6945186.3900000006</v>
      </c>
      <c r="I17" s="7"/>
    </row>
    <row r="18" spans="2:9" ht="16.5" x14ac:dyDescent="0.25">
      <c r="B18" s="9" t="s">
        <v>19</v>
      </c>
      <c r="C18" s="11">
        <v>246</v>
      </c>
      <c r="D18" s="2">
        <v>0</v>
      </c>
      <c r="E18" s="2"/>
      <c r="F18" s="1">
        <f t="shared" si="0"/>
        <v>0</v>
      </c>
      <c r="G18" s="1"/>
      <c r="H18" s="7"/>
      <c r="I18" s="7"/>
    </row>
    <row r="19" spans="2:9" ht="16.5" x14ac:dyDescent="0.25">
      <c r="B19" s="9" t="s">
        <v>11</v>
      </c>
      <c r="C19" s="11">
        <v>290</v>
      </c>
      <c r="D19" s="2">
        <v>653148.69999999995</v>
      </c>
      <c r="E19" s="2">
        <v>2346736.6800000002</v>
      </c>
      <c r="F19" s="1">
        <f t="shared" si="0"/>
        <v>2999885.38</v>
      </c>
      <c r="G19" s="1">
        <v>2019693.84</v>
      </c>
      <c r="H19" s="7">
        <f>F19-F38</f>
        <v>2999885.38</v>
      </c>
      <c r="I19" s="7"/>
    </row>
    <row r="20" spans="2:9" ht="38.25" customHeight="1" x14ac:dyDescent="0.25">
      <c r="B20" s="12" t="s">
        <v>16</v>
      </c>
      <c r="C20" s="11">
        <v>262</v>
      </c>
      <c r="D20" s="2">
        <v>14628.16</v>
      </c>
      <c r="E20" s="2"/>
      <c r="F20" s="1">
        <f t="shared" si="0"/>
        <v>14628.16</v>
      </c>
      <c r="G20" s="1"/>
      <c r="H20" s="7">
        <f>F20-F48</f>
        <v>0</v>
      </c>
      <c r="I20" s="7"/>
    </row>
    <row r="21" spans="2:9" ht="54" customHeight="1" x14ac:dyDescent="0.25">
      <c r="B21" s="12" t="s">
        <v>17</v>
      </c>
      <c r="C21" s="11">
        <v>264</v>
      </c>
      <c r="D21" s="2">
        <v>1250848.27</v>
      </c>
      <c r="E21" s="2">
        <v>0</v>
      </c>
      <c r="F21" s="1">
        <f t="shared" si="0"/>
        <v>1250848.27</v>
      </c>
      <c r="G21" s="1"/>
      <c r="H21" s="7">
        <f>F21</f>
        <v>1250848.27</v>
      </c>
      <c r="I21" s="7"/>
    </row>
    <row r="22" spans="2:9" ht="16.5" x14ac:dyDescent="0.25">
      <c r="B22" s="9" t="s">
        <v>13</v>
      </c>
      <c r="C22" s="11">
        <v>263</v>
      </c>
      <c r="D22" s="2">
        <v>46133.37</v>
      </c>
      <c r="E22" s="2"/>
      <c r="F22" s="1">
        <f t="shared" si="0"/>
        <v>46133.37</v>
      </c>
      <c r="G22" s="1"/>
      <c r="H22" s="7"/>
      <c r="I22" s="7"/>
    </row>
    <row r="23" spans="2:9" ht="53.25" customHeight="1" x14ac:dyDescent="0.25">
      <c r="B23" s="12" t="s">
        <v>18</v>
      </c>
      <c r="C23" s="11">
        <v>266</v>
      </c>
      <c r="D23" s="2">
        <v>3038.72</v>
      </c>
      <c r="E23" s="2">
        <v>6026.39</v>
      </c>
      <c r="F23" s="1">
        <f t="shared" si="0"/>
        <v>9065.11</v>
      </c>
      <c r="G23" s="1"/>
      <c r="H23" s="7">
        <f>F23-F32</f>
        <v>0</v>
      </c>
      <c r="I23" s="7"/>
    </row>
    <row r="24" spans="2:9" ht="16.5" x14ac:dyDescent="0.25">
      <c r="B24" s="13"/>
      <c r="C24" s="3" t="s">
        <v>0</v>
      </c>
      <c r="D24" s="1">
        <f>SUM(D4:D23)</f>
        <v>42475640.130000003</v>
      </c>
      <c r="E24" s="1">
        <f>SUM(E4:E23)</f>
        <v>78078452.779999986</v>
      </c>
      <c r="F24" s="1">
        <f>SUM(F4:F23)</f>
        <v>120554092.91</v>
      </c>
      <c r="G24" s="1">
        <f>SUM(G4:G23)</f>
        <v>67259067.86999999</v>
      </c>
      <c r="H24" s="7">
        <f>SUM(H4:H23)</f>
        <v>86930361.139999986</v>
      </c>
      <c r="I24" s="7"/>
    </row>
    <row r="25" spans="2:9" x14ac:dyDescent="0.25">
      <c r="D25" s="7"/>
      <c r="E25" s="7"/>
      <c r="F25" s="7"/>
      <c r="G25" s="7"/>
      <c r="H25" s="7"/>
      <c r="I25" s="7"/>
    </row>
    <row r="28" spans="2:9" x14ac:dyDescent="0.25">
      <c r="C28" s="4" t="s">
        <v>22</v>
      </c>
    </row>
    <row r="29" spans="2:9" x14ac:dyDescent="0.25">
      <c r="C29" s="5"/>
      <c r="H29" s="7">
        <f>F24-F50</f>
        <v>93225572.179999992</v>
      </c>
    </row>
    <row r="30" spans="2:9" ht="18.75" x14ac:dyDescent="0.3">
      <c r="B30" s="14" t="s">
        <v>21</v>
      </c>
      <c r="C30" s="14" t="s">
        <v>23</v>
      </c>
      <c r="D30" s="14" t="s">
        <v>27</v>
      </c>
      <c r="E30" s="15" t="s">
        <v>28</v>
      </c>
      <c r="F30" s="16" t="s">
        <v>0</v>
      </c>
      <c r="G30" s="16" t="s">
        <v>29</v>
      </c>
      <c r="H30" s="7"/>
    </row>
    <row r="31" spans="2:9" ht="18.75" x14ac:dyDescent="0.3">
      <c r="B31" s="14">
        <v>211</v>
      </c>
      <c r="C31" s="17">
        <v>116435.48</v>
      </c>
      <c r="D31" s="21"/>
      <c r="E31" s="17">
        <v>17183712.809999999</v>
      </c>
      <c r="F31" s="16">
        <f>SUM(C31:E31)</f>
        <v>17300148.289999999</v>
      </c>
      <c r="G31" s="16"/>
    </row>
    <row r="32" spans="2:9" ht="18.75" x14ac:dyDescent="0.3">
      <c r="B32" s="14">
        <v>266</v>
      </c>
      <c r="C32" s="17">
        <v>3038.72</v>
      </c>
      <c r="D32" s="21"/>
      <c r="E32" s="17">
        <v>6026.39</v>
      </c>
      <c r="F32" s="16">
        <f t="shared" ref="F32:F49" si="1">SUM(C32:E32)</f>
        <v>9065.11</v>
      </c>
      <c r="G32" s="16"/>
    </row>
    <row r="33" spans="2:7" ht="18.75" x14ac:dyDescent="0.3">
      <c r="B33" s="14">
        <v>213</v>
      </c>
      <c r="C33" s="17">
        <v>56156.74</v>
      </c>
      <c r="D33" s="21"/>
      <c r="E33" s="17">
        <v>8422020.9399999995</v>
      </c>
      <c r="F33" s="16">
        <f t="shared" si="1"/>
        <v>8478177.6799999997</v>
      </c>
      <c r="G33" s="16"/>
    </row>
    <row r="34" spans="2:7" ht="18.75" x14ac:dyDescent="0.3">
      <c r="B34" s="14">
        <v>214</v>
      </c>
      <c r="C34" s="17"/>
      <c r="D34" s="21"/>
      <c r="E34" s="17"/>
      <c r="F34" s="16">
        <f t="shared" si="1"/>
        <v>0</v>
      </c>
      <c r="G34" s="16"/>
    </row>
    <row r="35" spans="2:7" ht="18.75" x14ac:dyDescent="0.3">
      <c r="B35" s="14">
        <v>221</v>
      </c>
      <c r="C35" s="17"/>
      <c r="D35" s="21"/>
      <c r="E35" s="17">
        <v>7201.92</v>
      </c>
      <c r="F35" s="16">
        <f t="shared" si="1"/>
        <v>7201.92</v>
      </c>
      <c r="G35" s="16">
        <v>7201.92</v>
      </c>
    </row>
    <row r="36" spans="2:7" ht="18.75" x14ac:dyDescent="0.3">
      <c r="B36" s="14">
        <v>225</v>
      </c>
      <c r="C36" s="17"/>
      <c r="D36" s="21"/>
      <c r="E36" s="18"/>
      <c r="F36" s="16">
        <f t="shared" si="1"/>
        <v>0</v>
      </c>
      <c r="G36" s="22"/>
    </row>
    <row r="37" spans="2:7" ht="18.75" x14ac:dyDescent="0.3">
      <c r="B37" s="14">
        <v>226</v>
      </c>
      <c r="C37" s="17">
        <v>1021112.16</v>
      </c>
      <c r="D37" s="21"/>
      <c r="E37" s="21"/>
      <c r="F37" s="16">
        <f t="shared" si="1"/>
        <v>1021112.16</v>
      </c>
      <c r="G37" s="23"/>
    </row>
    <row r="38" spans="2:7" ht="18.75" x14ac:dyDescent="0.3">
      <c r="B38" s="14">
        <v>290</v>
      </c>
      <c r="C38" s="17"/>
      <c r="D38" s="21"/>
      <c r="E38" s="21"/>
      <c r="F38" s="16">
        <f t="shared" si="1"/>
        <v>0</v>
      </c>
      <c r="G38" s="23"/>
    </row>
    <row r="39" spans="2:7" ht="18.75" x14ac:dyDescent="0.3">
      <c r="B39" s="14">
        <v>310</v>
      </c>
      <c r="C39" s="17"/>
      <c r="D39" s="21">
        <v>24516.97</v>
      </c>
      <c r="E39" s="21"/>
      <c r="F39" s="16">
        <f t="shared" si="1"/>
        <v>24516.97</v>
      </c>
      <c r="G39" s="23"/>
    </row>
    <row r="40" spans="2:7" ht="18.75" x14ac:dyDescent="0.3">
      <c r="B40" s="14">
        <v>341</v>
      </c>
      <c r="C40" s="17"/>
      <c r="D40" s="21"/>
      <c r="E40" s="21"/>
      <c r="F40" s="16">
        <f t="shared" si="1"/>
        <v>0</v>
      </c>
      <c r="G40" s="23"/>
    </row>
    <row r="41" spans="2:7" ht="18.75" x14ac:dyDescent="0.3">
      <c r="B41" s="14">
        <v>342</v>
      </c>
      <c r="C41" s="17"/>
      <c r="D41" s="21">
        <v>387766.69</v>
      </c>
      <c r="E41" s="21">
        <v>39770.379999999997</v>
      </c>
      <c r="F41" s="16">
        <f t="shared" si="1"/>
        <v>427537.07</v>
      </c>
      <c r="G41" s="23"/>
    </row>
    <row r="42" spans="2:7" ht="18.75" x14ac:dyDescent="0.3">
      <c r="B42" s="14">
        <v>343</v>
      </c>
      <c r="C42" s="17"/>
      <c r="D42" s="21"/>
      <c r="E42" s="21"/>
      <c r="F42" s="16">
        <f t="shared" si="1"/>
        <v>0</v>
      </c>
      <c r="G42" s="23"/>
    </row>
    <row r="43" spans="2:7" ht="18.75" x14ac:dyDescent="0.3">
      <c r="B43" s="14">
        <v>346</v>
      </c>
      <c r="C43" s="17"/>
      <c r="D43" s="21"/>
      <c r="E43" s="21"/>
      <c r="F43" s="16">
        <f t="shared" si="1"/>
        <v>0</v>
      </c>
      <c r="G43" s="23"/>
    </row>
    <row r="44" spans="2:7" ht="18.75" x14ac:dyDescent="0.3">
      <c r="B44" s="14">
        <v>349</v>
      </c>
      <c r="C44" s="17"/>
      <c r="D44" s="21"/>
      <c r="E44" s="21"/>
      <c r="F44" s="16">
        <f t="shared" si="1"/>
        <v>0</v>
      </c>
      <c r="G44" s="23"/>
    </row>
    <row r="45" spans="2:7" ht="18.75" x14ac:dyDescent="0.3">
      <c r="B45" s="14">
        <v>212</v>
      </c>
      <c r="C45" s="17"/>
      <c r="D45" s="21"/>
      <c r="E45" s="21"/>
      <c r="F45" s="16">
        <f t="shared" si="1"/>
        <v>0</v>
      </c>
      <c r="G45" s="23"/>
    </row>
    <row r="46" spans="2:7" ht="18.75" x14ac:dyDescent="0.3">
      <c r="B46" s="14">
        <v>228</v>
      </c>
      <c r="C46" s="17"/>
      <c r="D46" s="21"/>
      <c r="E46" s="21"/>
      <c r="F46" s="16">
        <f t="shared" si="1"/>
        <v>0</v>
      </c>
      <c r="G46" s="23"/>
    </row>
    <row r="47" spans="2:7" ht="18.75" x14ac:dyDescent="0.3">
      <c r="B47" s="14">
        <v>263</v>
      </c>
      <c r="C47" s="17">
        <v>46133.37</v>
      </c>
      <c r="D47" s="21"/>
      <c r="E47" s="21"/>
      <c r="F47" s="16">
        <f t="shared" si="1"/>
        <v>46133.37</v>
      </c>
      <c r="G47" s="23"/>
    </row>
    <row r="48" spans="2:7" ht="18.75" x14ac:dyDescent="0.3">
      <c r="B48" s="14">
        <v>262</v>
      </c>
      <c r="C48" s="17">
        <v>14628.16</v>
      </c>
      <c r="D48" s="21"/>
      <c r="E48" s="21"/>
      <c r="F48" s="16">
        <f t="shared" si="1"/>
        <v>14628.16</v>
      </c>
      <c r="G48" s="23"/>
    </row>
    <row r="49" spans="2:8" ht="18.75" x14ac:dyDescent="0.3">
      <c r="B49" s="14">
        <v>222</v>
      </c>
      <c r="C49" s="17"/>
      <c r="D49" s="21"/>
      <c r="E49" s="21"/>
      <c r="F49" s="16">
        <f t="shared" si="1"/>
        <v>0</v>
      </c>
      <c r="G49" s="23"/>
    </row>
    <row r="50" spans="2:8" ht="18.75" x14ac:dyDescent="0.3">
      <c r="B50" s="20" t="s">
        <v>0</v>
      </c>
      <c r="C50" s="19">
        <f>SUM(C31:C49)</f>
        <v>1257504.6300000001</v>
      </c>
      <c r="D50" s="19">
        <f t="shared" ref="D50:G50" si="2">SUM(D31:D49)</f>
        <v>412283.66000000003</v>
      </c>
      <c r="E50" s="19">
        <f t="shared" si="2"/>
        <v>25658732.440000001</v>
      </c>
      <c r="F50" s="19">
        <f>SUM(F31:F49)</f>
        <v>27328520.73</v>
      </c>
      <c r="G50" s="26">
        <f t="shared" si="2"/>
        <v>7201.92</v>
      </c>
    </row>
    <row r="54" spans="2:8" x14ac:dyDescent="0.25">
      <c r="B54" s="29" t="s">
        <v>30</v>
      </c>
      <c r="C54" s="29"/>
      <c r="D54" s="29"/>
      <c r="E54" s="29"/>
      <c r="F54" s="29"/>
      <c r="G54" s="29"/>
      <c r="H54" s="29"/>
    </row>
    <row r="55" spans="2:8" x14ac:dyDescent="0.25">
      <c r="B55" s="29"/>
      <c r="C55" s="29"/>
      <c r="D55" s="29"/>
      <c r="E55" s="29"/>
      <c r="F55" s="29"/>
      <c r="G55" s="29"/>
      <c r="H55" s="29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01.02.2023      </vt:lpstr>
      <vt:lpstr>'01.02.2023   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2023-02-21T06:50:48Z</dcterms:modified>
</cp:coreProperties>
</file>