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240" yWindow="570" windowWidth="28455" windowHeight="11955"/>
  </bookViews>
  <sheets>
    <sheet name="без учета счетов бюджета" sheetId="2" r:id="rId1"/>
  </sheets>
  <definedNames>
    <definedName name="_xlnm.Print_Titles" localSheetId="0">'без учета счетов бюджета'!$11:$11</definedName>
    <definedName name="_xlnm.Print_Area" localSheetId="0">'без учета счетов бюджета'!$A$1:$F$213</definedName>
  </definedNames>
  <calcPr calcId="125725"/>
</workbook>
</file>

<file path=xl/calcChain.xml><?xml version="1.0" encoding="utf-8"?>
<calcChain xmlns="http://schemas.openxmlformats.org/spreadsheetml/2006/main">
  <c r="E12" i="2"/>
  <c r="D12"/>
  <c r="F12" l="1"/>
</calcChain>
</file>

<file path=xl/sharedStrings.xml><?xml version="1.0" encoding="utf-8"?>
<sst xmlns="http://schemas.openxmlformats.org/spreadsheetml/2006/main" count="583" uniqueCount="171">
  <si>
    <t>Наименование показателя</t>
  </si>
  <si>
    <t xml:space="preserve">    Муниципальная программа "Развитие и совершенствование муниципального образования Бейский район на 2014-2019 годы"</t>
  </si>
  <si>
    <t>000</t>
  </si>
  <si>
    <t>8100000000</t>
  </si>
  <si>
    <t xml:space="preserve">      Подпрограмма "Развитие системы обращения с отходами на территории муниципального образования Бейский район на 2014-2019гг."</t>
  </si>
  <si>
    <t>8110000000</t>
  </si>
  <si>
    <t xml:space="preserve">        Закупка товаров, работ и услуг для обеспечения государственных (муниципальных) нужд</t>
  </si>
  <si>
    <t>200</t>
  </si>
  <si>
    <t xml:space="preserve">          Иные закупки товаров, работ и услуг для обеспечения государственных (муниципальных) нужд</t>
  </si>
  <si>
    <t>240</t>
  </si>
  <si>
    <t xml:space="preserve">        Капитальные вложения в объекты государственной (муниципальной) собственности</t>
  </si>
  <si>
    <t>400</t>
  </si>
  <si>
    <t xml:space="preserve">          Бюджетные инвестиции</t>
  </si>
  <si>
    <t>410</t>
  </si>
  <si>
    <t xml:space="preserve">        Межбюджетные трансферты</t>
  </si>
  <si>
    <t>500</t>
  </si>
  <si>
    <t xml:space="preserve">          Иные межбюджетные трансферты</t>
  </si>
  <si>
    <t>540</t>
  </si>
  <si>
    <t xml:space="preserve">      Подпрограмма "Разработка документов территориального планирования муниципального образования Бейский район на 2014-2019гг."</t>
  </si>
  <si>
    <t>8120000000</t>
  </si>
  <si>
    <t xml:space="preserve">      Подпрограмма "Комплексное развитие жилищно-коммунального хозяйства в муниципальном образовании Бейский район на 2014-2019гг."</t>
  </si>
  <si>
    <t>8150000000</t>
  </si>
  <si>
    <t xml:space="preserve">    Муниципальная программа "Культура Бейского района на 2014-2019 годы"</t>
  </si>
  <si>
    <t>8200000000</t>
  </si>
  <si>
    <t xml:space="preserve">      Подпрограмма "Развитие клубного дела, кинематографии, поддержка народного творчества и молодежных инициатив в Бейском районе на 2014-2019гг."</t>
  </si>
  <si>
    <t>8210000000</t>
  </si>
  <si>
    <t xml:space="preserve">          Субсидии</t>
  </si>
  <si>
    <t>520</t>
  </si>
  <si>
    <t xml:space="preserve">        Предоставление субсидий бюджетным, автономным учреждениям и иным некоммерческим организациям</t>
  </si>
  <si>
    <t>600</t>
  </si>
  <si>
    <t xml:space="preserve">          Субсидии бюджетным учреждениям</t>
  </si>
  <si>
    <t>610</t>
  </si>
  <si>
    <t xml:space="preserve">      Подпрограмма "Популяризация культурного наследия, развитие туризма и музейного дела в Бейском районе на 2014-2019гг."</t>
  </si>
  <si>
    <t>8220000000</t>
  </si>
  <si>
    <t xml:space="preserve">      Подпрограмма "Развитие и модернизация библиотечного дела в Бейском районе на 2014-2019гг."</t>
  </si>
  <si>
    <t>8230000000</t>
  </si>
  <si>
    <t xml:space="preserve">      Подпрограмма "Сохранение и развитие культурного наследия, как основы развития села на 2014-2019гг."</t>
  </si>
  <si>
    <t>8240000000</t>
  </si>
  <si>
    <t xml:space="preserve">      Подпрограмма "Развитие туризма в Бейском районе на 2014-2019гг."</t>
  </si>
  <si>
    <t>8260000000</t>
  </si>
  <si>
    <t xml:space="preserve">      Подпрограмма "Развитие физической культуры и спорта на территории Бейского района на 2014-2019гг."</t>
  </si>
  <si>
    <t>8270000000</t>
  </si>
  <si>
    <t xml:space="preserve">    Муниципальная программа "Развитие агропромышленного комплекса и социальной сферы на селе на 2014-2019 годы"</t>
  </si>
  <si>
    <t>8300000000</t>
  </si>
  <si>
    <t xml:space="preserve">      Подпрограмма "Социальное развитие села в муниципальном образовании Бейский район на 2014-2019гг."</t>
  </si>
  <si>
    <t>8310000000</t>
  </si>
  <si>
    <t xml:space="preserve">        Социальное обеспечение и иные выплаты населению</t>
  </si>
  <si>
    <t>300</t>
  </si>
  <si>
    <t xml:space="preserve">          Социальные выплаты гражданам, кроме публичных нормативных социальных выплат</t>
  </si>
  <si>
    <t>320</t>
  </si>
  <si>
    <t xml:space="preserve">      Подпрограмма "Развитие приоритетных направлений сельского хозяйства муниципального образования Бейский район на 2014-2019гг."</t>
  </si>
  <si>
    <t>8320000000</t>
  </si>
  <si>
    <t xml:space="preserve">      Подпрограмма "Сохранение и развитие малых сёл Бейского района (2014-2019годы)"</t>
  </si>
  <si>
    <t>8340000000</t>
  </si>
  <si>
    <t xml:space="preserve">    Муниципальная программа "Экономическое развитие и повышение инвестиционной привлекательности муниципального образования Бейский район на 2014-2019гг."</t>
  </si>
  <si>
    <t>8400000000</t>
  </si>
  <si>
    <t xml:space="preserve">      Подпрограмма "Сохранение и развитие субъектов малого и среднего предпринимательства в муниципальном образовании Бейский район на 2014-2019гг."</t>
  </si>
  <si>
    <t>8410000000</t>
  </si>
  <si>
    <t xml:space="preserve">        Иные бюджетные ассигнования</t>
  </si>
  <si>
    <t>800</t>
  </si>
  <si>
    <t xml:space="preserve">          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</si>
  <si>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810</t>
  </si>
  <si>
    <t xml:space="preserve">      Подпрограмма "Улучшение условий и охраны труда в муниципальном образовании Бейский район на 2014-2019гг."</t>
  </si>
  <si>
    <t>8430000000</t>
  </si>
  <si>
    <t xml:space="preserve">      Подпрограмма "Профессиональное развитие муниципальной службы муниципального образования Бейский район на 2014-2019гг."</t>
  </si>
  <si>
    <t>8450000000</t>
  </si>
  <si>
    <t xml:space="preserve">    Муниципальная программа "Обеспечение общественного порядка и противодействие преступности в муниципальном образовании Бейский район на 2014-2019 годы"</t>
  </si>
  <si>
    <t>8500000000</t>
  </si>
  <si>
    <t xml:space="preserve">      Подпрограмма "Повышение безопасности дорожного движения в муниципальном образовании Бейский район на 2014-2019гг.</t>
  </si>
  <si>
    <t>8510000000</t>
  </si>
  <si>
    <t xml:space="preserve">      Подпрограмма "О мерах по противодействию терроризму и экстремизму на территории муниципального образования Бейский район на 2014-2019гг."</t>
  </si>
  <si>
    <t>8520000000</t>
  </si>
  <si>
    <t xml:space="preserve">      Подпрограмма "Комплексные меры по профилактике злоупотребления наркотиками и их незаконному обороту на 2014-2019гг."</t>
  </si>
  <si>
    <t>8530000000</t>
  </si>
  <si>
    <t xml:space="preserve">      Подпрограмма "Предупреждение безнадзорности и правонарушений несовершеннолетних в Бейском районе на 2014-2019гг."</t>
  </si>
  <si>
    <t>8540000000</t>
  </si>
  <si>
    <t xml:space="preserve">      Подпрограмма "Профилактика правонарушений, обеспечение безопасности и общественного порядка на территории муниципального образования Бейский район на 2014-2019гг."</t>
  </si>
  <si>
    <t>8550000000</t>
  </si>
  <si>
    <t xml:space="preserve">      Подпрограмма "Создание общественных спасательных постов в муниципальном образовании Бейский район на 2014-2019гг."</t>
  </si>
  <si>
    <t>8560000000</t>
  </si>
  <si>
    <t xml:space="preserve">      Подпрограмма "Развитие единой дежурно-диспетчерской службы администрации Бейского района на 2016-2019гг."</t>
  </si>
  <si>
    <t>8570000000</t>
  </si>
  <si>
    <t xml:space="preserve">      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</si>
  <si>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</si>
  <si>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 xml:space="preserve">          Расходы на выплаты персоналу государственных (муниципальных) органов</t>
  </si>
  <si>
    <t>120</t>
  </si>
  <si>
    <t xml:space="preserve">    Муниципальная программа "Развитие и совершенствование образования в Бейском районе 2016-2020 годы"</t>
  </si>
  <si>
    <t>8600000000</t>
  </si>
  <si>
    <t xml:space="preserve">      Подпрограмма "Дошкольные образовательные организации (2016-2020 годы)"</t>
  </si>
  <si>
    <t>8610000000</t>
  </si>
  <si>
    <t xml:space="preserve">      Подпрограмма "Общеобразовательные организации (2016-2020 годы)"</t>
  </si>
  <si>
    <t>8620000000</t>
  </si>
  <si>
    <t xml:space="preserve">      Подпрограмма "Общеобразовательные организации (школы-интернаты)(2016-2020 годы)"</t>
  </si>
  <si>
    <t>8630000000</t>
  </si>
  <si>
    <t xml:space="preserve">      Подпрограмма "Организация дополнительного образования (2016-2020 годы)"</t>
  </si>
  <si>
    <t>8640000000</t>
  </si>
  <si>
    <t xml:space="preserve">      Подпрограмма "Образование детей-инвалидов и детей с ограниченными возможностями здоровья (2016-2020 годы)"</t>
  </si>
  <si>
    <t>8650000000</t>
  </si>
  <si>
    <t xml:space="preserve">      Подпрограмма "Развитие образования (2016-2020 годы)"</t>
  </si>
  <si>
    <t>8660000000</t>
  </si>
  <si>
    <t xml:space="preserve">          Стипендии</t>
  </si>
  <si>
    <t>340</t>
  </si>
  <si>
    <t xml:space="preserve">    Муниципальная программа "Социальная поддержка граждан Бейского района на 2014-2019 годы"</t>
  </si>
  <si>
    <t>8700000000</t>
  </si>
  <si>
    <t xml:space="preserve">      Подпрограмма "Старшее поколение на 2014-2019гг."</t>
  </si>
  <si>
    <t>8710000000</t>
  </si>
  <si>
    <t xml:space="preserve">          Публичные нормативные социальные выплаты гражданам</t>
  </si>
  <si>
    <t>310</t>
  </si>
  <si>
    <t xml:space="preserve">      Подпрограмма "Молодежь Бейского района на 2014-2019гг."</t>
  </si>
  <si>
    <t>8720000000</t>
  </si>
  <si>
    <t xml:space="preserve">      Подпрограмма "Совершенствование социальной поддержки семьи и детства на 2014-2019гг."</t>
  </si>
  <si>
    <t>8730000000</t>
  </si>
  <si>
    <t xml:space="preserve">      Подпрограмма "Дети-сироты на 2014-2019гг."</t>
  </si>
  <si>
    <t>8740000000</t>
  </si>
  <si>
    <t xml:space="preserve">      Подпрограмма "Организация отдыха детей на 2014-2019гг."</t>
  </si>
  <si>
    <t>8750000000</t>
  </si>
  <si>
    <t xml:space="preserve">      Подпрограмма "Развитие мер социальной поддержки отдельных категорий граждан на 2017-2019 годы"</t>
  </si>
  <si>
    <t>8770000000</t>
  </si>
  <si>
    <t xml:space="preserve">          Субвенции</t>
  </si>
  <si>
    <t>530</t>
  </si>
  <si>
    <t xml:space="preserve">    Муниципальная программа "Финансовая поддержка социально ориентированных некоммерческих организаций на 2014-2019гг."</t>
  </si>
  <si>
    <t>8800000000</t>
  </si>
  <si>
    <t xml:space="preserve">          Субсидии некоммерческим организациям (за исключением государственных (муниципальных) учреждений)</t>
  </si>
  <si>
    <t>630</t>
  </si>
  <si>
    <t xml:space="preserve">    Непрограммные расходы в сфере установленных функций органов местного самоуправления (муниципальных учреждений) муниципального образования Бейский район</t>
  </si>
  <si>
    <t>9000000000</t>
  </si>
  <si>
    <t xml:space="preserve">      Обеспечение деятельности представительного органа муниципального образования  Бейский район</t>
  </si>
  <si>
    <t>9010000000</t>
  </si>
  <si>
    <t xml:space="preserve">          Уплата налогов, сборов и иных платежей</t>
  </si>
  <si>
    <t>850</t>
  </si>
  <si>
    <t xml:space="preserve">      Обеспечение функционирования администрации муниципального образования Бейский район</t>
  </si>
  <si>
    <t>9020000000</t>
  </si>
  <si>
    <t xml:space="preserve">          Исполнение судебных актов</t>
  </si>
  <si>
    <t>830</t>
  </si>
  <si>
    <t xml:space="preserve">          Специальные расходы</t>
  </si>
  <si>
    <t>880</t>
  </si>
  <si>
    <t xml:space="preserve">      Обеспечение функционирования контрольно-счетной комиссии муниципального образования Бейский район</t>
  </si>
  <si>
    <t>9040000000</t>
  </si>
  <si>
    <t xml:space="preserve">      Резервные фонды муниципального образования Бейский район</t>
  </si>
  <si>
    <t>9060000000</t>
  </si>
  <si>
    <t xml:space="preserve">          Резервные средства</t>
  </si>
  <si>
    <t>870</t>
  </si>
  <si>
    <t xml:space="preserve">      Обеспечение деятельности органов местного самоуправления (муниципальных учреждений) муниципального образования Бейский район</t>
  </si>
  <si>
    <t>9080000000</t>
  </si>
  <si>
    <t xml:space="preserve">          Расходы на выплаты персоналу казенных учреждений</t>
  </si>
  <si>
    <t>110</t>
  </si>
  <si>
    <t xml:space="preserve">          Дотации</t>
  </si>
  <si>
    <t>510</t>
  </si>
  <si>
    <t xml:space="preserve">          Субсидии автономным учреждениям</t>
  </si>
  <si>
    <t>620</t>
  </si>
  <si>
    <t xml:space="preserve">        Обслуживание государственного (муниципального) долга</t>
  </si>
  <si>
    <t>700</t>
  </si>
  <si>
    <t xml:space="preserve">          Обслуживание муниципального долга</t>
  </si>
  <si>
    <t>730</t>
  </si>
  <si>
    <t>ВСЕГО РАСХОДОВ:</t>
  </si>
  <si>
    <t>Итого программная часть</t>
  </si>
  <si>
    <t xml:space="preserve">               Приложение № 5</t>
  </si>
  <si>
    <t>к  Постановлению администрации</t>
  </si>
  <si>
    <t>Бейского района</t>
  </si>
  <si>
    <t>Исполнение местного бюджета муниципального образования Бейский район</t>
  </si>
  <si>
    <t xml:space="preserve">(муниципальным программам Бейского района и непрограммным направлениям деятельности), </t>
  </si>
  <si>
    <t>группам и подгруппам видов расходов классификации расходов местного бюджета</t>
  </si>
  <si>
    <t>за 9 месяцев 2019 года по распределению бюджетных ассигнований по целевым статьям</t>
  </si>
  <si>
    <t>ЦС</t>
  </si>
  <si>
    <t>РС</t>
  </si>
  <si>
    <t>Утверждено,  тыс. руб.</t>
  </si>
  <si>
    <t>Исполненно, тыс. руб.</t>
  </si>
  <si>
    <t>Процент исполнения</t>
  </si>
  <si>
    <t>Глава Бейского района</t>
  </si>
  <si>
    <t>И.Н.Стряпков</t>
  </si>
  <si>
    <t>от 17 октября 2019г. № 707</t>
  </si>
</sst>
</file>

<file path=xl/styles.xml><?xml version="1.0" encoding="utf-8"?>
<styleSheet xmlns="http://schemas.openxmlformats.org/spreadsheetml/2006/main">
  <fonts count="11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sz val="1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3"/>
      <name val="Times New Roman"/>
      <family val="1"/>
      <charset val="204"/>
    </font>
    <font>
      <sz val="13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CC"/>
      </patternFill>
    </fill>
    <fill>
      <patternFill patternType="solid">
        <fgColor rgb="FFC0C0C0"/>
      </patternFill>
    </fill>
  </fills>
  <borders count="8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93">
    <xf numFmtId="0" fontId="0" fillId="0" borderId="0"/>
    <xf numFmtId="0" fontId="1" fillId="0" borderId="1">
      <alignment wrapText="1"/>
    </xf>
    <xf numFmtId="0" fontId="1" fillId="0" borderId="1"/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3" fillId="0" borderId="2">
      <alignment vertical="top" wrapText="1"/>
    </xf>
    <xf numFmtId="1" fontId="1" fillId="0" borderId="2">
      <alignment horizontal="center" vertical="top" shrinkToFit="1"/>
    </xf>
    <xf numFmtId="4" fontId="3" fillId="2" borderId="2">
      <alignment horizontal="right" vertical="top" shrinkToFit="1"/>
    </xf>
    <xf numFmtId="10" fontId="3" fillId="2" borderId="2">
      <alignment horizontal="right" vertical="top" shrinkToFit="1"/>
    </xf>
    <xf numFmtId="0" fontId="3" fillId="0" borderId="2">
      <alignment horizontal="left"/>
    </xf>
    <xf numFmtId="4" fontId="3" fillId="3" borderId="2">
      <alignment horizontal="right" vertical="top" shrinkToFit="1"/>
    </xf>
    <xf numFmtId="10" fontId="3" fillId="3" borderId="2">
      <alignment horizontal="right" vertical="top" shrinkToFit="1"/>
    </xf>
    <xf numFmtId="0" fontId="1" fillId="0" borderId="1">
      <alignment horizontal="left" wrapText="1"/>
    </xf>
    <xf numFmtId="0" fontId="4" fillId="0" borderId="0"/>
    <xf numFmtId="0" fontId="4" fillId="0" borderId="0"/>
    <xf numFmtId="0" fontId="4" fillId="0" borderId="0"/>
    <xf numFmtId="0" fontId="1" fillId="0" borderId="1"/>
    <xf numFmtId="0" fontId="1" fillId="0" borderId="1"/>
    <xf numFmtId="0" fontId="1" fillId="4" borderId="1"/>
    <xf numFmtId="1" fontId="1" fillId="0" borderId="2">
      <alignment horizontal="left" vertical="top" wrapText="1" indent="2"/>
    </xf>
    <xf numFmtId="0" fontId="1" fillId="4" borderId="1">
      <alignment shrinkToFit="1"/>
    </xf>
    <xf numFmtId="4" fontId="1" fillId="0" borderId="2">
      <alignment horizontal="right" vertical="top" shrinkToFit="1"/>
    </xf>
    <xf numFmtId="10" fontId="1" fillId="0" borderId="2">
      <alignment horizontal="right" vertical="top" shrinkToFit="1"/>
    </xf>
    <xf numFmtId="0" fontId="1" fillId="0" borderId="1">
      <alignment vertical="top"/>
    </xf>
    <xf numFmtId="0" fontId="1" fillId="4" borderId="1">
      <alignment horizontal="center"/>
    </xf>
    <xf numFmtId="0" fontId="1" fillId="4" borderId="1">
      <alignment horizontal="left"/>
    </xf>
    <xf numFmtId="0" fontId="4" fillId="0" borderId="1"/>
    <xf numFmtId="0" fontId="4" fillId="0" borderId="1"/>
    <xf numFmtId="0" fontId="4" fillId="0" borderId="1"/>
    <xf numFmtId="0" fontId="1" fillId="0" borderId="1">
      <alignment wrapText="1"/>
    </xf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3" fillId="0" borderId="2">
      <alignment vertical="top" wrapText="1"/>
    </xf>
    <xf numFmtId="4" fontId="3" fillId="2" borderId="2">
      <alignment horizontal="right" vertical="top" shrinkToFit="1"/>
    </xf>
    <xf numFmtId="10" fontId="3" fillId="2" borderId="2">
      <alignment horizontal="right" vertical="top" shrinkToFit="1"/>
    </xf>
    <xf numFmtId="0" fontId="3" fillId="0" borderId="2">
      <alignment horizontal="left"/>
    </xf>
    <xf numFmtId="4" fontId="3" fillId="3" borderId="2">
      <alignment horizontal="right" vertical="top" shrinkToFit="1"/>
    </xf>
    <xf numFmtId="10" fontId="3" fillId="3" borderId="2">
      <alignment horizontal="right" vertical="top" shrinkToFit="1"/>
    </xf>
    <xf numFmtId="0" fontId="1" fillId="0" borderId="1">
      <alignment horizontal="left" wrapText="1"/>
    </xf>
    <xf numFmtId="0" fontId="4" fillId="0" borderId="1"/>
    <xf numFmtId="0" fontId="1" fillId="0" borderId="1">
      <alignment wrapText="1"/>
    </xf>
    <xf numFmtId="4" fontId="1" fillId="0" borderId="2">
      <alignment horizontal="right" vertical="top" shrinkToFit="1"/>
    </xf>
    <xf numFmtId="10" fontId="1" fillId="0" borderId="2">
      <alignment horizontal="right" vertical="top" shrinkToFit="1"/>
    </xf>
    <xf numFmtId="0" fontId="1" fillId="0" borderId="1">
      <alignment vertical="top"/>
    </xf>
    <xf numFmtId="0" fontId="1" fillId="4" borderId="1">
      <alignment horizontal="center"/>
    </xf>
    <xf numFmtId="0" fontId="1" fillId="4" borderId="1">
      <alignment horizontal="left"/>
    </xf>
    <xf numFmtId="0" fontId="1" fillId="0" borderId="1">
      <alignment wrapText="1"/>
    </xf>
    <xf numFmtId="0" fontId="1" fillId="0" borderId="1"/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horizontal="right"/>
    </xf>
    <xf numFmtId="0" fontId="3" fillId="0" borderId="2">
      <alignment vertical="top" wrapText="1"/>
    </xf>
    <xf numFmtId="49" fontId="1" fillId="0" borderId="2">
      <alignment horizontal="center" vertical="top" shrinkToFit="1"/>
    </xf>
    <xf numFmtId="4" fontId="3" fillId="2" borderId="2">
      <alignment horizontal="right" vertical="top" shrinkToFit="1"/>
    </xf>
    <xf numFmtId="10" fontId="3" fillId="2" borderId="2">
      <alignment horizontal="right" vertical="top" shrinkToFit="1"/>
    </xf>
    <xf numFmtId="0" fontId="3" fillId="0" borderId="2">
      <alignment horizontal="left"/>
    </xf>
    <xf numFmtId="4" fontId="3" fillId="3" borderId="2">
      <alignment horizontal="right" vertical="top" shrinkToFit="1"/>
    </xf>
    <xf numFmtId="10" fontId="3" fillId="3" borderId="2">
      <alignment horizontal="right" vertical="top" shrinkToFit="1"/>
    </xf>
    <xf numFmtId="0" fontId="1" fillId="0" borderId="1">
      <alignment horizontal="left" wrapText="1"/>
    </xf>
    <xf numFmtId="0" fontId="2" fillId="0" borderId="1">
      <alignment horizontal="center" wrapText="1"/>
    </xf>
    <xf numFmtId="0" fontId="2" fillId="0" borderId="1">
      <alignment horizontal="center"/>
    </xf>
    <xf numFmtId="0" fontId="1" fillId="4" borderId="6"/>
    <xf numFmtId="0" fontId="1" fillId="4" borderId="4"/>
    <xf numFmtId="49" fontId="1" fillId="0" borderId="2">
      <alignment horizontal="left" vertical="top" wrapText="1" indent="2"/>
    </xf>
    <xf numFmtId="4" fontId="1" fillId="0" borderId="2">
      <alignment horizontal="right" vertical="top" shrinkToFit="1"/>
    </xf>
    <xf numFmtId="10" fontId="1" fillId="0" borderId="2">
      <alignment horizontal="right" vertical="top" shrinkToFit="1"/>
    </xf>
    <xf numFmtId="0" fontId="1" fillId="4" borderId="4">
      <alignment shrinkToFit="1"/>
    </xf>
    <xf numFmtId="0" fontId="1" fillId="4" borderId="7"/>
    <xf numFmtId="0" fontId="1" fillId="4" borderId="4">
      <alignment horizontal="center"/>
    </xf>
    <xf numFmtId="0" fontId="1" fillId="4" borderId="4">
      <alignment horizontal="left"/>
    </xf>
    <xf numFmtId="0" fontId="1" fillId="4" borderId="7">
      <alignment horizontal="center"/>
    </xf>
    <xf numFmtId="0" fontId="1" fillId="4" borderId="7">
      <alignment horizontal="left"/>
    </xf>
    <xf numFmtId="0" fontId="4" fillId="0" borderId="1"/>
    <xf numFmtId="0" fontId="4" fillId="0" borderId="1"/>
    <xf numFmtId="0" fontId="4" fillId="0" borderId="1"/>
    <xf numFmtId="0" fontId="4" fillId="0" borderId="1"/>
    <xf numFmtId="0" fontId="4" fillId="0" borderId="1"/>
    <xf numFmtId="0" fontId="4" fillId="0" borderId="1"/>
    <xf numFmtId="0" fontId="4" fillId="0" borderId="1"/>
    <xf numFmtId="0" fontId="4" fillId="0" borderId="1"/>
    <xf numFmtId="0" fontId="4" fillId="0" borderId="1"/>
    <xf numFmtId="0" fontId="4" fillId="0" borderId="1"/>
    <xf numFmtId="0" fontId="4" fillId="0" borderId="1"/>
    <xf numFmtId="0" fontId="4" fillId="0" borderId="1"/>
    <xf numFmtId="0" fontId="4" fillId="0" borderId="1"/>
    <xf numFmtId="0" fontId="1" fillId="0" borderId="1">
      <alignment wrapText="1"/>
    </xf>
    <xf numFmtId="0" fontId="1" fillId="0" borderId="1"/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horizontal="right"/>
    </xf>
    <xf numFmtId="0" fontId="3" fillId="0" borderId="2">
      <alignment vertical="top" wrapText="1"/>
    </xf>
    <xf numFmtId="49" fontId="1" fillId="0" borderId="2">
      <alignment horizontal="center" vertical="top" shrinkToFit="1"/>
    </xf>
    <xf numFmtId="4" fontId="3" fillId="2" borderId="2">
      <alignment horizontal="right" vertical="top" shrinkToFit="1"/>
    </xf>
    <xf numFmtId="10" fontId="3" fillId="2" borderId="2">
      <alignment horizontal="right" vertical="top" shrinkToFit="1"/>
    </xf>
    <xf numFmtId="0" fontId="3" fillId="0" borderId="2">
      <alignment horizontal="left"/>
    </xf>
    <xf numFmtId="4" fontId="3" fillId="3" borderId="2">
      <alignment horizontal="right" vertical="top" shrinkToFit="1"/>
    </xf>
    <xf numFmtId="10" fontId="3" fillId="3" borderId="2">
      <alignment horizontal="right" vertical="top" shrinkToFit="1"/>
    </xf>
    <xf numFmtId="0" fontId="1" fillId="0" borderId="1">
      <alignment horizontal="left" wrapText="1"/>
    </xf>
    <xf numFmtId="0" fontId="4" fillId="0" borderId="1"/>
    <xf numFmtId="0" fontId="4" fillId="0" borderId="1"/>
    <xf numFmtId="0" fontId="4" fillId="0" borderId="1"/>
    <xf numFmtId="0" fontId="1" fillId="4" borderId="6"/>
    <xf numFmtId="0" fontId="1" fillId="4" borderId="4"/>
    <xf numFmtId="49" fontId="1" fillId="0" borderId="2">
      <alignment horizontal="left" vertical="top" wrapText="1" indent="2"/>
    </xf>
    <xf numFmtId="4" fontId="1" fillId="0" borderId="2">
      <alignment horizontal="right" vertical="top" shrinkToFit="1"/>
    </xf>
    <xf numFmtId="10" fontId="1" fillId="0" borderId="2">
      <alignment horizontal="right" vertical="top" shrinkToFit="1"/>
    </xf>
    <xf numFmtId="0" fontId="1" fillId="4" borderId="4">
      <alignment shrinkToFit="1"/>
    </xf>
    <xf numFmtId="0" fontId="1" fillId="4" borderId="7"/>
    <xf numFmtId="0" fontId="1" fillId="4" borderId="4">
      <alignment horizontal="center"/>
    </xf>
    <xf numFmtId="0" fontId="1" fillId="4" borderId="4">
      <alignment horizontal="left"/>
    </xf>
    <xf numFmtId="0" fontId="1" fillId="4" borderId="7">
      <alignment horizontal="center"/>
    </xf>
    <xf numFmtId="0" fontId="1" fillId="4" borderId="7">
      <alignment horizontal="left"/>
    </xf>
    <xf numFmtId="0" fontId="1" fillId="0" borderId="1">
      <alignment horizontal="right"/>
    </xf>
    <xf numFmtId="4" fontId="1" fillId="0" borderId="2">
      <alignment horizontal="right" vertical="top" shrinkToFit="1"/>
    </xf>
    <xf numFmtId="0" fontId="1" fillId="0" borderId="1">
      <alignment horizontal="left" wrapText="1"/>
    </xf>
    <xf numFmtId="0" fontId="1" fillId="0" borderId="2">
      <alignment horizontal="center" vertical="center" wrapText="1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3" fillId="0" borderId="2">
      <alignment vertical="top" wrapText="1"/>
    </xf>
    <xf numFmtId="0" fontId="3" fillId="0" borderId="2">
      <alignment horizontal="left"/>
    </xf>
    <xf numFmtId="4" fontId="3" fillId="2" borderId="2">
      <alignment horizontal="right" vertical="top" shrinkToFit="1"/>
    </xf>
    <xf numFmtId="10" fontId="3" fillId="2" borderId="2">
      <alignment horizontal="right" vertical="top" shrinkToFit="1"/>
    </xf>
    <xf numFmtId="0" fontId="3" fillId="0" borderId="2">
      <alignment horizontal="left"/>
    </xf>
    <xf numFmtId="4" fontId="3" fillId="3" borderId="2">
      <alignment horizontal="right" vertical="top" shrinkToFit="1"/>
    </xf>
    <xf numFmtId="10" fontId="3" fillId="3" borderId="2">
      <alignment horizontal="right" vertical="top" shrinkToFit="1"/>
    </xf>
    <xf numFmtId="0" fontId="1" fillId="0" borderId="1">
      <alignment horizontal="left" wrapText="1"/>
    </xf>
    <xf numFmtId="0" fontId="4" fillId="0" borderId="1"/>
    <xf numFmtId="0" fontId="4" fillId="0" borderId="1"/>
    <xf numFmtId="0" fontId="4" fillId="0" borderId="1"/>
    <xf numFmtId="10" fontId="1" fillId="0" borderId="2">
      <alignment horizontal="right" vertical="top" shrinkToFit="1"/>
    </xf>
    <xf numFmtId="4" fontId="1" fillId="0" borderId="2">
      <alignment horizontal="right" vertical="top" shrinkToFit="1"/>
    </xf>
    <xf numFmtId="10" fontId="1" fillId="0" borderId="2">
      <alignment horizontal="right" vertical="top" shrinkToFit="1"/>
    </xf>
    <xf numFmtId="0" fontId="1" fillId="0" borderId="1">
      <alignment vertical="top"/>
    </xf>
    <xf numFmtId="0" fontId="1" fillId="4" borderId="1">
      <alignment horizontal="center"/>
    </xf>
    <xf numFmtId="0" fontId="1" fillId="4" borderId="1">
      <alignment horizontal="left"/>
    </xf>
    <xf numFmtId="0" fontId="4" fillId="0" borderId="1"/>
    <xf numFmtId="10" fontId="3" fillId="3" borderId="2">
      <alignment horizontal="right" vertical="top" shrinkToFit="1"/>
    </xf>
    <xf numFmtId="10" fontId="3" fillId="2" borderId="2">
      <alignment horizontal="right" vertical="top" shrinkToFit="1"/>
    </xf>
    <xf numFmtId="0" fontId="3" fillId="0" borderId="2">
      <alignment vertical="top" wrapText="1"/>
    </xf>
    <xf numFmtId="4" fontId="3" fillId="2" borderId="2">
      <alignment horizontal="right" vertical="top" shrinkToFit="1"/>
    </xf>
    <xf numFmtId="10" fontId="3" fillId="2" borderId="2">
      <alignment horizontal="right" vertical="top" shrinkToFit="1"/>
    </xf>
    <xf numFmtId="0" fontId="2" fillId="0" borderId="1">
      <alignment horizontal="center"/>
    </xf>
    <xf numFmtId="10" fontId="3" fillId="3" borderId="2">
      <alignment horizontal="right" vertical="top" shrinkToFit="1"/>
    </xf>
    <xf numFmtId="0" fontId="1" fillId="0" borderId="1">
      <alignment horizontal="left" wrapText="1"/>
    </xf>
    <xf numFmtId="0" fontId="3" fillId="0" borderId="2">
      <alignment vertical="top" wrapText="1"/>
    </xf>
    <xf numFmtId="0" fontId="1" fillId="4" borderId="7"/>
    <xf numFmtId="0" fontId="1" fillId="4" borderId="1">
      <alignment horizontal="left"/>
    </xf>
    <xf numFmtId="10" fontId="3" fillId="2" borderId="2">
      <alignment horizontal="right" vertical="top" shrinkToFit="1"/>
    </xf>
    <xf numFmtId="4" fontId="3" fillId="2" borderId="2">
      <alignment horizontal="right" vertical="top" shrinkToFit="1"/>
    </xf>
    <xf numFmtId="0" fontId="1" fillId="4" borderId="1">
      <alignment horizontal="center"/>
    </xf>
    <xf numFmtId="0" fontId="1" fillId="0" borderId="1">
      <alignment horizontal="left" wrapText="1"/>
    </xf>
    <xf numFmtId="0" fontId="4" fillId="0" borderId="1"/>
    <xf numFmtId="4" fontId="3" fillId="3" borderId="2">
      <alignment horizontal="right" vertical="top" shrinkToFit="1"/>
    </xf>
    <xf numFmtId="4" fontId="3" fillId="2" borderId="2">
      <alignment horizontal="right" vertical="top" shrinkToFit="1"/>
    </xf>
    <xf numFmtId="0" fontId="1" fillId="0" borderId="2">
      <alignment horizontal="center" vertical="center" wrapText="1"/>
    </xf>
    <xf numFmtId="0" fontId="2" fillId="0" borderId="1">
      <alignment horizontal="center" wrapText="1"/>
    </xf>
    <xf numFmtId="0" fontId="1" fillId="0" borderId="1">
      <alignment vertical="top"/>
    </xf>
    <xf numFmtId="0" fontId="3" fillId="0" borderId="2">
      <alignment vertical="top" wrapText="1"/>
    </xf>
    <xf numFmtId="10" fontId="3" fillId="3" borderId="2">
      <alignment horizontal="right" vertical="top" shrinkToFit="1"/>
    </xf>
    <xf numFmtId="0" fontId="1" fillId="0" borderId="1">
      <alignment wrapText="1"/>
    </xf>
    <xf numFmtId="0" fontId="1" fillId="4" borderId="7"/>
    <xf numFmtId="0" fontId="4" fillId="0" borderId="1"/>
    <xf numFmtId="0" fontId="4" fillId="0" borderId="1"/>
    <xf numFmtId="0" fontId="4" fillId="0" borderId="1"/>
  </cellStyleXfs>
  <cellXfs count="34">
    <xf numFmtId="0" fontId="0" fillId="0" borderId="0" xfId="0"/>
    <xf numFmtId="0" fontId="7" fillId="0" borderId="1" xfId="2" applyNumberFormat="1" applyFont="1" applyFill="1" applyProtection="1"/>
    <xf numFmtId="0" fontId="8" fillId="0" borderId="0" xfId="0" applyFont="1" applyFill="1" applyProtection="1">
      <protection locked="0"/>
    </xf>
    <xf numFmtId="0" fontId="7" fillId="0" borderId="2" xfId="30" applyNumberFormat="1" applyFont="1" applyFill="1" applyProtection="1">
      <alignment vertical="top" wrapText="1"/>
    </xf>
    <xf numFmtId="1" fontId="7" fillId="0" borderId="2" xfId="31" applyNumberFormat="1" applyFont="1" applyFill="1" applyProtection="1">
      <alignment horizontal="center" vertical="top" shrinkToFit="1"/>
    </xf>
    <xf numFmtId="4" fontId="7" fillId="0" borderId="2" xfId="32" applyNumberFormat="1" applyFont="1" applyFill="1" applyProtection="1">
      <alignment horizontal="right" vertical="top" shrinkToFit="1"/>
    </xf>
    <xf numFmtId="10" fontId="7" fillId="0" borderId="2" xfId="33" applyNumberFormat="1" applyFont="1" applyFill="1" applyProtection="1">
      <alignment horizontal="right" vertical="top" shrinkToFit="1"/>
    </xf>
    <xf numFmtId="0" fontId="7" fillId="0" borderId="1" xfId="37" applyNumberFormat="1" applyFont="1" applyFill="1" applyProtection="1">
      <alignment horizontal="left" wrapText="1"/>
    </xf>
    <xf numFmtId="4" fontId="8" fillId="0" borderId="2" xfId="32" applyNumberFormat="1" applyFont="1" applyFill="1" applyProtection="1">
      <alignment horizontal="right" vertical="top" shrinkToFit="1"/>
    </xf>
    <xf numFmtId="10" fontId="8" fillId="0" borderId="2" xfId="33" applyNumberFormat="1" applyFont="1" applyFill="1" applyProtection="1">
      <alignment horizontal="right" vertical="top" shrinkToFit="1"/>
    </xf>
    <xf numFmtId="0" fontId="6" fillId="0" borderId="2" xfId="6" applyFont="1" applyFill="1" applyAlignment="1">
      <alignment horizontal="left" vertical="center" wrapText="1"/>
    </xf>
    <xf numFmtId="10" fontId="6" fillId="0" borderId="2" xfId="29" applyNumberFormat="1" applyFont="1" applyFill="1" applyAlignment="1">
      <alignment horizontal="right" vertical="center" wrapText="1"/>
    </xf>
    <xf numFmtId="1" fontId="6" fillId="0" borderId="2" xfId="31" applyNumberFormat="1" applyFont="1" applyFill="1" applyProtection="1">
      <alignment horizontal="center" vertical="top" shrinkToFit="1"/>
    </xf>
    <xf numFmtId="0" fontId="6" fillId="0" borderId="2" xfId="30" applyNumberFormat="1" applyFont="1" applyFill="1" applyProtection="1">
      <alignment vertical="top" wrapText="1"/>
    </xf>
    <xf numFmtId="4" fontId="6" fillId="0" borderId="2" xfId="32" applyNumberFormat="1" applyFont="1" applyFill="1" applyProtection="1">
      <alignment horizontal="right" vertical="top" shrinkToFit="1"/>
    </xf>
    <xf numFmtId="10" fontId="6" fillId="0" borderId="2" xfId="33" applyNumberFormat="1" applyFont="1" applyFill="1" applyProtection="1">
      <alignment horizontal="right" vertical="top" shrinkToFit="1"/>
    </xf>
    <xf numFmtId="4" fontId="6" fillId="0" borderId="2" xfId="35" applyNumberFormat="1" applyFont="1" applyFill="1" applyAlignment="1" applyProtection="1">
      <alignment horizontal="right" vertical="center" shrinkToFit="1"/>
    </xf>
    <xf numFmtId="10" fontId="6" fillId="0" borderId="2" xfId="36" applyNumberFormat="1" applyFont="1" applyFill="1" applyAlignment="1" applyProtection="1">
      <alignment horizontal="right" vertical="center" shrinkToFit="1"/>
    </xf>
    <xf numFmtId="4" fontId="6" fillId="0" borderId="2" xfId="19" applyNumberFormat="1" applyFont="1" applyFill="1" applyAlignment="1">
      <alignment horizontal="right" vertical="center" wrapText="1"/>
    </xf>
    <xf numFmtId="0" fontId="5" fillId="0" borderId="1" xfId="109" applyFont="1"/>
    <xf numFmtId="0" fontId="6" fillId="0" borderId="2" xfId="6" applyNumberFormat="1" applyFont="1" applyFill="1" applyProtection="1">
      <alignment horizontal="center" vertical="center" wrapText="1"/>
    </xf>
    <xf numFmtId="0" fontId="6" fillId="0" borderId="2" xfId="9" applyNumberFormat="1" applyFont="1" applyFill="1" applyProtection="1">
      <alignment horizontal="center" vertical="center" wrapText="1"/>
    </xf>
    <xf numFmtId="0" fontId="6" fillId="0" borderId="2" xfId="10" applyNumberFormat="1" applyFont="1" applyFill="1" applyProtection="1">
      <alignment horizontal="center" vertical="center" wrapText="1"/>
    </xf>
    <xf numFmtId="0" fontId="6" fillId="0" borderId="2" xfId="19" applyNumberFormat="1" applyFont="1" applyFill="1" applyProtection="1">
      <alignment horizontal="center" vertical="center" wrapText="1"/>
    </xf>
    <xf numFmtId="0" fontId="6" fillId="0" borderId="2" xfId="29" applyNumberFormat="1" applyFont="1" applyFill="1" applyProtection="1">
      <alignment horizontal="center" vertical="center" wrapText="1"/>
    </xf>
    <xf numFmtId="0" fontId="10" fillId="0" borderId="0" xfId="0" applyFont="1" applyFill="1" applyProtection="1">
      <protection locked="0"/>
    </xf>
    <xf numFmtId="0" fontId="8" fillId="0" borderId="1" xfId="109" applyFont="1" applyAlignment="1" applyProtection="1">
      <alignment horizontal="right"/>
      <protection locked="0"/>
    </xf>
    <xf numFmtId="0" fontId="9" fillId="0" borderId="1" xfId="109" applyFont="1" applyAlignment="1" applyProtection="1">
      <alignment horizontal="center"/>
      <protection locked="0"/>
    </xf>
    <xf numFmtId="0" fontId="7" fillId="0" borderId="1" xfId="37" applyNumberFormat="1" applyFont="1" applyFill="1" applyProtection="1">
      <alignment horizontal="left" wrapText="1"/>
    </xf>
    <xf numFmtId="0" fontId="7" fillId="0" borderId="1" xfId="37" applyFont="1" applyFill="1">
      <alignment horizontal="left" wrapText="1"/>
    </xf>
    <xf numFmtId="0" fontId="6" fillId="0" borderId="3" xfId="34" applyNumberFormat="1" applyFont="1" applyFill="1" applyBorder="1" applyAlignment="1" applyProtection="1">
      <alignment horizontal="right" vertical="center"/>
    </xf>
    <xf numFmtId="0" fontId="6" fillId="0" borderId="4" xfId="34" applyFont="1" applyFill="1" applyBorder="1" applyAlignment="1">
      <alignment horizontal="right" vertical="center"/>
    </xf>
    <xf numFmtId="0" fontId="6" fillId="0" borderId="5" xfId="34" applyFont="1" applyFill="1" applyBorder="1" applyAlignment="1">
      <alignment horizontal="right" vertical="center"/>
    </xf>
    <xf numFmtId="0" fontId="10" fillId="0" borderId="0" xfId="0" applyFont="1" applyFill="1" applyAlignment="1" applyProtection="1">
      <alignment horizontal="right"/>
      <protection locked="0"/>
    </xf>
  </cellXfs>
  <cellStyles count="193">
    <cellStyle name="br" xfId="40"/>
    <cellStyle name="br 10" xfId="192"/>
    <cellStyle name="br 2" xfId="53"/>
    <cellStyle name="br 3" xfId="101"/>
    <cellStyle name="br 4" xfId="106"/>
    <cellStyle name="br 5" xfId="107"/>
    <cellStyle name="br 6" xfId="112"/>
    <cellStyle name="br 7" xfId="128"/>
    <cellStyle name="br 8" xfId="157"/>
    <cellStyle name="br 9" xfId="67"/>
    <cellStyle name="col" xfId="39"/>
    <cellStyle name="col 10" xfId="191"/>
    <cellStyle name="col 2" xfId="52"/>
    <cellStyle name="col 3" xfId="102"/>
    <cellStyle name="col 4" xfId="105"/>
    <cellStyle name="col 5" xfId="108"/>
    <cellStyle name="col 6" xfId="111"/>
    <cellStyle name="col 7" xfId="127"/>
    <cellStyle name="col 8" xfId="156"/>
    <cellStyle name="col 9" xfId="164"/>
    <cellStyle name="style0" xfId="41"/>
    <cellStyle name="td" xfId="42"/>
    <cellStyle name="tr" xfId="38"/>
    <cellStyle name="tr 10" xfId="190"/>
    <cellStyle name="tr 2" xfId="51"/>
    <cellStyle name="tr 3" xfId="104"/>
    <cellStyle name="tr 4" xfId="100"/>
    <cellStyle name="tr 5" xfId="103"/>
    <cellStyle name="tr 6" xfId="110"/>
    <cellStyle name="tr 7" xfId="126"/>
    <cellStyle name="tr 8" xfId="155"/>
    <cellStyle name="tr 9" xfId="180"/>
    <cellStyle name="xl21" xfId="43"/>
    <cellStyle name="xl22" xfId="6"/>
    <cellStyle name="xl22 2" xfId="74"/>
    <cellStyle name="xl22 3" xfId="113"/>
    <cellStyle name="xl23" xfId="44"/>
    <cellStyle name="xl23 2" xfId="75"/>
    <cellStyle name="xl23 3" xfId="114"/>
    <cellStyle name="xl24" xfId="2"/>
    <cellStyle name="xl24 2" xfId="76"/>
    <cellStyle name="xl24 3" xfId="115"/>
    <cellStyle name="xl25" xfId="7"/>
    <cellStyle name="xl25 2" xfId="77"/>
    <cellStyle name="xl25 3" xfId="116"/>
    <cellStyle name="xl26" xfId="31"/>
    <cellStyle name="xl26 2" xfId="78"/>
    <cellStyle name="xl26 3" xfId="117"/>
    <cellStyle name="xl27" xfId="8"/>
    <cellStyle name="xl27 2" xfId="89"/>
    <cellStyle name="xl27 3" xfId="129"/>
    <cellStyle name="xl28" xfId="9"/>
    <cellStyle name="xl29" xfId="10"/>
    <cellStyle name="xl29 2" xfId="90"/>
    <cellStyle name="xl29 3" xfId="130"/>
    <cellStyle name="xl30" xfId="11"/>
    <cellStyle name="xl30 2" xfId="91"/>
    <cellStyle name="xl30 3" xfId="131"/>
    <cellStyle name="xl31" xfId="12"/>
    <cellStyle name="xl31 2" xfId="80"/>
    <cellStyle name="xl31 3" xfId="119"/>
    <cellStyle name="xl32" xfId="13"/>
    <cellStyle name="xl32 2" xfId="92"/>
    <cellStyle name="xl32 3" xfId="132"/>
    <cellStyle name="xl33" xfId="45"/>
    <cellStyle name="xl33 2" xfId="93"/>
    <cellStyle name="xl33 3" xfId="133"/>
    <cellStyle name="xl34" xfId="14"/>
    <cellStyle name="xl34 2" xfId="94"/>
    <cellStyle name="xl34 3" xfId="134"/>
    <cellStyle name="xl35" xfId="15"/>
    <cellStyle name="xl35 2" xfId="83"/>
    <cellStyle name="xl35 3" xfId="122"/>
    <cellStyle name="xl36" xfId="16"/>
    <cellStyle name="xl36 2" xfId="84"/>
    <cellStyle name="xl36 3" xfId="123"/>
    <cellStyle name="xl37" xfId="17"/>
    <cellStyle name="xl37 2" xfId="63"/>
    <cellStyle name="xl37 2 2" xfId="85"/>
    <cellStyle name="xl37 2 3" xfId="171"/>
    <cellStyle name="xl37 2 4" xfId="187"/>
    <cellStyle name="xl37 3" xfId="124"/>
    <cellStyle name="xl37 4" xfId="151"/>
    <cellStyle name="xl37 5" xfId="148"/>
    <cellStyle name="xl38" xfId="34"/>
    <cellStyle name="xl38 2" xfId="58"/>
    <cellStyle name="xl38 2 2" xfId="95"/>
    <cellStyle name="xl38 2 3" xfId="174"/>
    <cellStyle name="xl38 2 4" xfId="189"/>
    <cellStyle name="xl38 3" xfId="135"/>
    <cellStyle name="xl38 4" xfId="145"/>
    <cellStyle name="xl38 5" xfId="143"/>
    <cellStyle name="xl39" xfId="18"/>
    <cellStyle name="xl39 2" xfId="69"/>
    <cellStyle name="xl39 2 2" xfId="86"/>
    <cellStyle name="xl39 2 3" xfId="172"/>
    <cellStyle name="xl39 2 4" xfId="179"/>
    <cellStyle name="xl39 3" xfId="125"/>
    <cellStyle name="xl39 4" xfId="159"/>
    <cellStyle name="xl39 5" xfId="141"/>
    <cellStyle name="xl40" xfId="46"/>
    <cellStyle name="xl40 2" xfId="64"/>
    <cellStyle name="xl40 2 2" xfId="79"/>
    <cellStyle name="xl40 2 3" xfId="167"/>
    <cellStyle name="xl40 2 4" xfId="186"/>
    <cellStyle name="xl40 3" xfId="118"/>
    <cellStyle name="xl40 4" xfId="152"/>
    <cellStyle name="xl40 5" xfId="181"/>
    <cellStyle name="xl41" xfId="35"/>
    <cellStyle name="xl41 2" xfId="54"/>
    <cellStyle name="xl41 2 2" xfId="81"/>
    <cellStyle name="xl41 2 3" xfId="168"/>
    <cellStyle name="xl41 2 4" xfId="177"/>
    <cellStyle name="xl41 3" xfId="120"/>
    <cellStyle name="xl41 4" xfId="68"/>
    <cellStyle name="xl41 5" xfId="188"/>
    <cellStyle name="xl42" xfId="1"/>
    <cellStyle name="xl42 2" xfId="59"/>
    <cellStyle name="xl42 2 2" xfId="82"/>
    <cellStyle name="xl42 2 3" xfId="169"/>
    <cellStyle name="xl42 2 4" xfId="176"/>
    <cellStyle name="xl42 3" xfId="121"/>
    <cellStyle name="xl42 4" xfId="146"/>
    <cellStyle name="xl42 5" xfId="183"/>
    <cellStyle name="xl43" xfId="19"/>
    <cellStyle name="xl43 2" xfId="96"/>
    <cellStyle name="xl43 3" xfId="136"/>
    <cellStyle name="xl44" xfId="20"/>
    <cellStyle name="xl44 2" xfId="97"/>
    <cellStyle name="xl44 3" xfId="137"/>
    <cellStyle name="xl45" xfId="21"/>
    <cellStyle name="xl45 2" xfId="98"/>
    <cellStyle name="xl45 3" xfId="138"/>
    <cellStyle name="xl46" xfId="22"/>
    <cellStyle name="xl46 2" xfId="99"/>
    <cellStyle name="xl46 3" xfId="139"/>
    <cellStyle name="xl47" xfId="23"/>
    <cellStyle name="xl48" xfId="24"/>
    <cellStyle name="xl49" xfId="25"/>
    <cellStyle name="xl50" xfId="26"/>
    <cellStyle name="xl51" xfId="27"/>
    <cellStyle name="xl52" xfId="28"/>
    <cellStyle name="xl53" xfId="29"/>
    <cellStyle name="xl53 2" xfId="66"/>
    <cellStyle name="xl53 3" xfId="154"/>
    <cellStyle name="xl53 4" xfId="142"/>
    <cellStyle name="xl54" xfId="37"/>
    <cellStyle name="xl54 2" xfId="70"/>
    <cellStyle name="xl54 3" xfId="160"/>
    <cellStyle name="xl54 4" xfId="158"/>
    <cellStyle name="xl55" xfId="47"/>
    <cellStyle name="xl55 2" xfId="65"/>
    <cellStyle name="xl55 3" xfId="153"/>
    <cellStyle name="xl55 4" xfId="165"/>
    <cellStyle name="xl56" xfId="36"/>
    <cellStyle name="xl56 2" xfId="55"/>
    <cellStyle name="xl56 3" xfId="87"/>
    <cellStyle name="xl56 4" xfId="184"/>
    <cellStyle name="xl57" xfId="3"/>
    <cellStyle name="xl57 2" xfId="56"/>
    <cellStyle name="xl57 3" xfId="88"/>
    <cellStyle name="xl57 4" xfId="170"/>
    <cellStyle name="xl58" xfId="4"/>
    <cellStyle name="xl58 2" xfId="57"/>
    <cellStyle name="xl58 3" xfId="140"/>
    <cellStyle name="xl58 4" xfId="144"/>
    <cellStyle name="xl59" xfId="5"/>
    <cellStyle name="xl59 2" xfId="71"/>
    <cellStyle name="xl59 3" xfId="161"/>
    <cellStyle name="xl59 4" xfId="185"/>
    <cellStyle name="xl60" xfId="48"/>
    <cellStyle name="xl60 2" xfId="60"/>
    <cellStyle name="xl60 3" xfId="147"/>
    <cellStyle name="xl60 4" xfId="173"/>
    <cellStyle name="xl61" xfId="30"/>
    <cellStyle name="xl61 2" xfId="72"/>
    <cellStyle name="xl61 3" xfId="162"/>
    <cellStyle name="xl61 4" xfId="178"/>
    <cellStyle name="xl62" xfId="49"/>
    <cellStyle name="xl62 2" xfId="73"/>
    <cellStyle name="xl62 3" xfId="163"/>
    <cellStyle name="xl62 4" xfId="175"/>
    <cellStyle name="xl63" xfId="50"/>
    <cellStyle name="xl63 2" xfId="61"/>
    <cellStyle name="xl63 3" xfId="149"/>
    <cellStyle name="xl63 4" xfId="182"/>
    <cellStyle name="xl64" xfId="32"/>
    <cellStyle name="xl64 2" xfId="62"/>
    <cellStyle name="xl64 3" xfId="150"/>
    <cellStyle name="xl64 4" xfId="166"/>
    <cellStyle name="xl65" xfId="33"/>
    <cellStyle name="Обычный" xfId="0" builtinId="0"/>
    <cellStyle name="Обычный 5" xfId="109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06"/>
  <sheetViews>
    <sheetView showGridLines="0" tabSelected="1" view="pageBreakPreview" zoomScale="80" zoomScaleNormal="80" zoomScaleSheetLayoutView="80" workbookViewId="0"/>
  </sheetViews>
  <sheetFormatPr defaultRowHeight="15.75" outlineLevelRow="3"/>
  <cols>
    <col min="1" max="1" width="76.5703125" style="2" customWidth="1"/>
    <col min="2" max="2" width="15" style="2" customWidth="1"/>
    <col min="3" max="3" width="7.7109375" style="2" customWidth="1"/>
    <col min="4" max="4" width="14.7109375" style="2" customWidth="1"/>
    <col min="5" max="5" width="15.28515625" style="2" customWidth="1"/>
    <col min="6" max="6" width="14.7109375" style="2" customWidth="1"/>
    <col min="7" max="7" width="9.140625" style="2" customWidth="1"/>
    <col min="8" max="16384" width="9.140625" style="2"/>
  </cols>
  <sheetData>
    <row r="1" spans="1:7">
      <c r="A1" s="19"/>
      <c r="B1" s="19"/>
      <c r="C1" s="26" t="s">
        <v>156</v>
      </c>
      <c r="D1" s="26"/>
      <c r="E1" s="26"/>
      <c r="F1" s="26"/>
    </row>
    <row r="2" spans="1:7">
      <c r="A2" s="19"/>
      <c r="B2" s="26" t="s">
        <v>157</v>
      </c>
      <c r="C2" s="26"/>
      <c r="D2" s="26"/>
      <c r="E2" s="26"/>
      <c r="F2" s="26"/>
    </row>
    <row r="3" spans="1:7">
      <c r="A3" s="19"/>
      <c r="B3" s="19"/>
      <c r="C3" s="26" t="s">
        <v>158</v>
      </c>
      <c r="D3" s="26"/>
      <c r="E3" s="26"/>
      <c r="F3" s="26"/>
    </row>
    <row r="4" spans="1:7">
      <c r="A4" s="19"/>
      <c r="B4" s="19"/>
      <c r="C4" s="26" t="s">
        <v>170</v>
      </c>
      <c r="D4" s="26"/>
      <c r="E4" s="26"/>
      <c r="F4" s="26"/>
    </row>
    <row r="6" spans="1:7" ht="16.5">
      <c r="A6" s="27" t="s">
        <v>159</v>
      </c>
      <c r="B6" s="27"/>
      <c r="C6" s="27"/>
      <c r="D6" s="27"/>
      <c r="E6" s="27"/>
      <c r="F6" s="27"/>
    </row>
    <row r="7" spans="1:7" ht="16.5">
      <c r="A7" s="27" t="s">
        <v>162</v>
      </c>
      <c r="B7" s="27"/>
      <c r="C7" s="27"/>
      <c r="D7" s="27"/>
      <c r="E7" s="27"/>
      <c r="F7" s="27"/>
    </row>
    <row r="8" spans="1:7" ht="16.5">
      <c r="A8" s="27" t="s">
        <v>160</v>
      </c>
      <c r="B8" s="27"/>
      <c r="C8" s="27"/>
      <c r="D8" s="27"/>
      <c r="E8" s="27"/>
      <c r="F8" s="27"/>
    </row>
    <row r="9" spans="1:7" ht="16.5">
      <c r="A9" s="27" t="s">
        <v>161</v>
      </c>
      <c r="B9" s="27"/>
      <c r="C9" s="27"/>
      <c r="D9" s="27"/>
      <c r="E9" s="27"/>
      <c r="F9" s="27"/>
    </row>
    <row r="11" spans="1:7" ht="52.5" customHeight="1">
      <c r="A11" s="20" t="s">
        <v>0</v>
      </c>
      <c r="B11" s="21" t="s">
        <v>163</v>
      </c>
      <c r="C11" s="22" t="s">
        <v>164</v>
      </c>
      <c r="D11" s="23" t="s">
        <v>165</v>
      </c>
      <c r="E11" s="24" t="s">
        <v>166</v>
      </c>
      <c r="F11" s="24" t="s">
        <v>167</v>
      </c>
      <c r="G11" s="1"/>
    </row>
    <row r="12" spans="1:7" ht="17.25" customHeight="1">
      <c r="A12" s="10" t="s">
        <v>155</v>
      </c>
      <c r="B12" s="12">
        <v>8000000000</v>
      </c>
      <c r="C12" s="12" t="s">
        <v>2</v>
      </c>
      <c r="D12" s="18">
        <f>D13+D25+D54+D68+D80+D106+D127+D157</f>
        <v>620363.50086000003</v>
      </c>
      <c r="E12" s="18">
        <f>E13+E25+E54+E68+E80+E106+E127+E157</f>
        <v>360034.21813000005</v>
      </c>
      <c r="F12" s="11">
        <f>E12/D12</f>
        <v>0.58036009151229939</v>
      </c>
      <c r="G12" s="1"/>
    </row>
    <row r="13" spans="1:7" ht="31.5">
      <c r="A13" s="3" t="s">
        <v>1</v>
      </c>
      <c r="B13" s="4" t="s">
        <v>3</v>
      </c>
      <c r="C13" s="4" t="s">
        <v>2</v>
      </c>
      <c r="D13" s="8">
        <v>4451.1000000000004</v>
      </c>
      <c r="E13" s="8">
        <v>139.83318</v>
      </c>
      <c r="F13" s="9">
        <v>3.1415420907191481E-2</v>
      </c>
      <c r="G13" s="1"/>
    </row>
    <row r="14" spans="1:7" ht="31.5" outlineLevel="1">
      <c r="A14" s="3" t="s">
        <v>4</v>
      </c>
      <c r="B14" s="4" t="s">
        <v>5</v>
      </c>
      <c r="C14" s="4" t="s">
        <v>2</v>
      </c>
      <c r="D14" s="5">
        <v>1010</v>
      </c>
      <c r="E14" s="5">
        <v>139.83318</v>
      </c>
      <c r="F14" s="6">
        <v>0.13844869306930693</v>
      </c>
      <c r="G14" s="1"/>
    </row>
    <row r="15" spans="1:7" ht="31.5" outlineLevel="2">
      <c r="A15" s="3" t="s">
        <v>6</v>
      </c>
      <c r="B15" s="4" t="s">
        <v>5</v>
      </c>
      <c r="C15" s="4" t="s">
        <v>7</v>
      </c>
      <c r="D15" s="5">
        <v>500</v>
      </c>
      <c r="E15" s="5">
        <v>139.83318</v>
      </c>
      <c r="F15" s="6">
        <v>0.27966636</v>
      </c>
      <c r="G15" s="1"/>
    </row>
    <row r="16" spans="1:7" ht="31.5" outlineLevel="3">
      <c r="A16" s="3" t="s">
        <v>8</v>
      </c>
      <c r="B16" s="4" t="s">
        <v>5</v>
      </c>
      <c r="C16" s="4" t="s">
        <v>9</v>
      </c>
      <c r="D16" s="5">
        <v>500</v>
      </c>
      <c r="E16" s="5">
        <v>139.83318</v>
      </c>
      <c r="F16" s="6">
        <v>0.27966636</v>
      </c>
      <c r="G16" s="1"/>
    </row>
    <row r="17" spans="1:7" outlineLevel="2">
      <c r="A17" s="3" t="s">
        <v>14</v>
      </c>
      <c r="B17" s="4" t="s">
        <v>5</v>
      </c>
      <c r="C17" s="4" t="s">
        <v>15</v>
      </c>
      <c r="D17" s="5">
        <v>510</v>
      </c>
      <c r="E17" s="5">
        <v>0</v>
      </c>
      <c r="F17" s="6">
        <v>0</v>
      </c>
      <c r="G17" s="1"/>
    </row>
    <row r="18" spans="1:7" outlineLevel="3">
      <c r="A18" s="3" t="s">
        <v>16</v>
      </c>
      <c r="B18" s="4" t="s">
        <v>5</v>
      </c>
      <c r="C18" s="4" t="s">
        <v>17</v>
      </c>
      <c r="D18" s="5">
        <v>510</v>
      </c>
      <c r="E18" s="5">
        <v>0</v>
      </c>
      <c r="F18" s="6">
        <v>0</v>
      </c>
      <c r="G18" s="1"/>
    </row>
    <row r="19" spans="1:7" ht="47.25" outlineLevel="1">
      <c r="A19" s="3" t="s">
        <v>18</v>
      </c>
      <c r="B19" s="4" t="s">
        <v>19</v>
      </c>
      <c r="C19" s="4" t="s">
        <v>2</v>
      </c>
      <c r="D19" s="5">
        <v>2241.1</v>
      </c>
      <c r="E19" s="5">
        <v>0</v>
      </c>
      <c r="F19" s="6">
        <v>0</v>
      </c>
      <c r="G19" s="1"/>
    </row>
    <row r="20" spans="1:7" ht="31.5" outlineLevel="2">
      <c r="A20" s="3" t="s">
        <v>6</v>
      </c>
      <c r="B20" s="4" t="s">
        <v>19</v>
      </c>
      <c r="C20" s="4" t="s">
        <v>7</v>
      </c>
      <c r="D20" s="5">
        <v>2241.1</v>
      </c>
      <c r="E20" s="5">
        <v>0</v>
      </c>
      <c r="F20" s="6">
        <v>0</v>
      </c>
      <c r="G20" s="1"/>
    </row>
    <row r="21" spans="1:7" ht="31.5" outlineLevel="3">
      <c r="A21" s="3" t="s">
        <v>8</v>
      </c>
      <c r="B21" s="4" t="s">
        <v>19</v>
      </c>
      <c r="C21" s="4" t="s">
        <v>9</v>
      </c>
      <c r="D21" s="5">
        <v>2241.1</v>
      </c>
      <c r="E21" s="5">
        <v>0</v>
      </c>
      <c r="F21" s="6">
        <v>0</v>
      </c>
      <c r="G21" s="1"/>
    </row>
    <row r="22" spans="1:7" ht="31.5" outlineLevel="1">
      <c r="A22" s="3" t="s">
        <v>20</v>
      </c>
      <c r="B22" s="4" t="s">
        <v>21</v>
      </c>
      <c r="C22" s="4" t="s">
        <v>2</v>
      </c>
      <c r="D22" s="5">
        <v>1200</v>
      </c>
      <c r="E22" s="5">
        <v>0</v>
      </c>
      <c r="F22" s="6">
        <v>0</v>
      </c>
      <c r="G22" s="1"/>
    </row>
    <row r="23" spans="1:7" ht="31.5" outlineLevel="2">
      <c r="A23" s="3" t="s">
        <v>10</v>
      </c>
      <c r="B23" s="4" t="s">
        <v>21</v>
      </c>
      <c r="C23" s="4" t="s">
        <v>11</v>
      </c>
      <c r="D23" s="5">
        <v>1200</v>
      </c>
      <c r="E23" s="5">
        <v>0</v>
      </c>
      <c r="F23" s="6">
        <v>0</v>
      </c>
      <c r="G23" s="1"/>
    </row>
    <row r="24" spans="1:7" outlineLevel="3">
      <c r="A24" s="3" t="s">
        <v>12</v>
      </c>
      <c r="B24" s="4" t="s">
        <v>21</v>
      </c>
      <c r="C24" s="4" t="s">
        <v>13</v>
      </c>
      <c r="D24" s="5">
        <v>1200</v>
      </c>
      <c r="E24" s="5">
        <v>0</v>
      </c>
      <c r="F24" s="6">
        <v>0</v>
      </c>
      <c r="G24" s="1"/>
    </row>
    <row r="25" spans="1:7" ht="31.5">
      <c r="A25" s="3" t="s">
        <v>22</v>
      </c>
      <c r="B25" s="4" t="s">
        <v>23</v>
      </c>
      <c r="C25" s="4" t="s">
        <v>2</v>
      </c>
      <c r="D25" s="5">
        <v>49445.396999999997</v>
      </c>
      <c r="E25" s="5">
        <v>26194.205880000001</v>
      </c>
      <c r="F25" s="6">
        <v>0.52976025007949679</v>
      </c>
      <c r="G25" s="1"/>
    </row>
    <row r="26" spans="1:7" ht="47.25" outlineLevel="1">
      <c r="A26" s="3" t="s">
        <v>24</v>
      </c>
      <c r="B26" s="4" t="s">
        <v>25</v>
      </c>
      <c r="C26" s="4" t="s">
        <v>2</v>
      </c>
      <c r="D26" s="5">
        <v>23996.576000000001</v>
      </c>
      <c r="E26" s="5">
        <v>10152.415590000001</v>
      </c>
      <c r="F26" s="6">
        <v>0.42307767533168067</v>
      </c>
      <c r="G26" s="1"/>
    </row>
    <row r="27" spans="1:7" ht="31.5" outlineLevel="2">
      <c r="A27" s="3" t="s">
        <v>6</v>
      </c>
      <c r="B27" s="4" t="s">
        <v>25</v>
      </c>
      <c r="C27" s="4" t="s">
        <v>7</v>
      </c>
      <c r="D27" s="5">
        <v>100</v>
      </c>
      <c r="E27" s="5">
        <v>68</v>
      </c>
      <c r="F27" s="6">
        <v>0.68</v>
      </c>
      <c r="G27" s="1"/>
    </row>
    <row r="28" spans="1:7" ht="31.5" outlineLevel="3">
      <c r="A28" s="3" t="s">
        <v>8</v>
      </c>
      <c r="B28" s="4" t="s">
        <v>25</v>
      </c>
      <c r="C28" s="4" t="s">
        <v>9</v>
      </c>
      <c r="D28" s="5">
        <v>100</v>
      </c>
      <c r="E28" s="5">
        <v>68</v>
      </c>
      <c r="F28" s="6">
        <v>0.68</v>
      </c>
      <c r="G28" s="1"/>
    </row>
    <row r="29" spans="1:7" outlineLevel="2">
      <c r="A29" s="3" t="s">
        <v>14</v>
      </c>
      <c r="B29" s="4" t="s">
        <v>25</v>
      </c>
      <c r="C29" s="4" t="s">
        <v>15</v>
      </c>
      <c r="D29" s="5">
        <v>6143</v>
      </c>
      <c r="E29" s="5">
        <v>326.91449</v>
      </c>
      <c r="F29" s="6">
        <v>5.3217400293016442E-2</v>
      </c>
      <c r="G29" s="1"/>
    </row>
    <row r="30" spans="1:7" outlineLevel="3">
      <c r="A30" s="3" t="s">
        <v>26</v>
      </c>
      <c r="B30" s="4" t="s">
        <v>25</v>
      </c>
      <c r="C30" s="4" t="s">
        <v>27</v>
      </c>
      <c r="D30" s="5">
        <v>6143</v>
      </c>
      <c r="E30" s="5">
        <v>326.91449</v>
      </c>
      <c r="F30" s="6">
        <v>5.3217400293016442E-2</v>
      </c>
      <c r="G30" s="1"/>
    </row>
    <row r="31" spans="1:7" ht="31.5" outlineLevel="2">
      <c r="A31" s="3" t="s">
        <v>28</v>
      </c>
      <c r="B31" s="4" t="s">
        <v>25</v>
      </c>
      <c r="C31" s="4" t="s">
        <v>29</v>
      </c>
      <c r="D31" s="5">
        <v>17753.576000000001</v>
      </c>
      <c r="E31" s="5">
        <v>9757.5010999999995</v>
      </c>
      <c r="F31" s="6">
        <v>0.54960764524285133</v>
      </c>
      <c r="G31" s="1"/>
    </row>
    <row r="32" spans="1:7" outlineLevel="3">
      <c r="A32" s="3" t="s">
        <v>30</v>
      </c>
      <c r="B32" s="4" t="s">
        <v>25</v>
      </c>
      <c r="C32" s="4" t="s">
        <v>31</v>
      </c>
      <c r="D32" s="5">
        <v>17753.576000000001</v>
      </c>
      <c r="E32" s="5">
        <v>9757.5010999999995</v>
      </c>
      <c r="F32" s="6">
        <v>0.54960764524285133</v>
      </c>
      <c r="G32" s="1"/>
    </row>
    <row r="33" spans="1:7" ht="31.5" outlineLevel="1">
      <c r="A33" s="3" t="s">
        <v>32</v>
      </c>
      <c r="B33" s="4" t="s">
        <v>33</v>
      </c>
      <c r="C33" s="4" t="s">
        <v>2</v>
      </c>
      <c r="D33" s="5">
        <v>1753</v>
      </c>
      <c r="E33" s="5">
        <v>1053.5308500000001</v>
      </c>
      <c r="F33" s="6">
        <v>0.60098736451796919</v>
      </c>
      <c r="G33" s="1"/>
    </row>
    <row r="34" spans="1:7" ht="31.5" outlineLevel="2">
      <c r="A34" s="3" t="s">
        <v>28</v>
      </c>
      <c r="B34" s="4" t="s">
        <v>33</v>
      </c>
      <c r="C34" s="4" t="s">
        <v>29</v>
      </c>
      <c r="D34" s="5">
        <v>1753</v>
      </c>
      <c r="E34" s="5">
        <v>1053.5308500000001</v>
      </c>
      <c r="F34" s="6">
        <v>0.60098736451796919</v>
      </c>
      <c r="G34" s="1"/>
    </row>
    <row r="35" spans="1:7" outlineLevel="3">
      <c r="A35" s="3" t="s">
        <v>30</v>
      </c>
      <c r="B35" s="4" t="s">
        <v>33</v>
      </c>
      <c r="C35" s="4" t="s">
        <v>31</v>
      </c>
      <c r="D35" s="5">
        <v>1753</v>
      </c>
      <c r="E35" s="5">
        <v>1053.5308500000001</v>
      </c>
      <c r="F35" s="6">
        <v>0.60098736451796919</v>
      </c>
      <c r="G35" s="1"/>
    </row>
    <row r="36" spans="1:7" ht="31.5" outlineLevel="1">
      <c r="A36" s="3" t="s">
        <v>34</v>
      </c>
      <c r="B36" s="4" t="s">
        <v>35</v>
      </c>
      <c r="C36" s="4" t="s">
        <v>2</v>
      </c>
      <c r="D36" s="5">
        <v>14579</v>
      </c>
      <c r="E36" s="5">
        <v>8979.1775799999996</v>
      </c>
      <c r="F36" s="6">
        <v>0.61589804376157486</v>
      </c>
      <c r="G36" s="1"/>
    </row>
    <row r="37" spans="1:7" ht="31.5" outlineLevel="2">
      <c r="A37" s="3" t="s">
        <v>6</v>
      </c>
      <c r="B37" s="4" t="s">
        <v>35</v>
      </c>
      <c r="C37" s="4" t="s">
        <v>7</v>
      </c>
      <c r="D37" s="5">
        <v>49</v>
      </c>
      <c r="E37" s="5">
        <v>49</v>
      </c>
      <c r="F37" s="6">
        <v>1</v>
      </c>
      <c r="G37" s="1"/>
    </row>
    <row r="38" spans="1:7" ht="31.5" outlineLevel="3">
      <c r="A38" s="3" t="s">
        <v>8</v>
      </c>
      <c r="B38" s="4" t="s">
        <v>35</v>
      </c>
      <c r="C38" s="4" t="s">
        <v>9</v>
      </c>
      <c r="D38" s="5">
        <v>49</v>
      </c>
      <c r="E38" s="5">
        <v>49</v>
      </c>
      <c r="F38" s="6">
        <v>1</v>
      </c>
      <c r="G38" s="1"/>
    </row>
    <row r="39" spans="1:7" ht="31.5" outlineLevel="2">
      <c r="A39" s="3" t="s">
        <v>28</v>
      </c>
      <c r="B39" s="4" t="s">
        <v>35</v>
      </c>
      <c r="C39" s="4" t="s">
        <v>29</v>
      </c>
      <c r="D39" s="5">
        <v>14530</v>
      </c>
      <c r="E39" s="5">
        <v>8930.1775799999996</v>
      </c>
      <c r="F39" s="6">
        <v>0.61460272401927052</v>
      </c>
      <c r="G39" s="1"/>
    </row>
    <row r="40" spans="1:7" outlineLevel="3">
      <c r="A40" s="3" t="s">
        <v>30</v>
      </c>
      <c r="B40" s="4" t="s">
        <v>35</v>
      </c>
      <c r="C40" s="4" t="s">
        <v>31</v>
      </c>
      <c r="D40" s="5">
        <v>14530</v>
      </c>
      <c r="E40" s="5">
        <v>8930.1775799999996</v>
      </c>
      <c r="F40" s="6">
        <v>0.61460272401927052</v>
      </c>
      <c r="G40" s="1"/>
    </row>
    <row r="41" spans="1:7" ht="31.5" outlineLevel="1">
      <c r="A41" s="3" t="s">
        <v>36</v>
      </c>
      <c r="B41" s="4" t="s">
        <v>37</v>
      </c>
      <c r="C41" s="4" t="s">
        <v>2</v>
      </c>
      <c r="D41" s="5">
        <v>1214.8209999999999</v>
      </c>
      <c r="E41" s="5">
        <v>1205.7159999999999</v>
      </c>
      <c r="F41" s="6">
        <v>0.99250506864797361</v>
      </c>
      <c r="G41" s="1"/>
    </row>
    <row r="42" spans="1:7" ht="31.5" outlineLevel="2">
      <c r="A42" s="3" t="s">
        <v>6</v>
      </c>
      <c r="B42" s="4" t="s">
        <v>37</v>
      </c>
      <c r="C42" s="4" t="s">
        <v>7</v>
      </c>
      <c r="D42" s="5">
        <v>900</v>
      </c>
      <c r="E42" s="5">
        <v>890.89499999999998</v>
      </c>
      <c r="F42" s="6">
        <v>0.98988333333333334</v>
      </c>
      <c r="G42" s="1"/>
    </row>
    <row r="43" spans="1:7" ht="31.5" outlineLevel="3">
      <c r="A43" s="3" t="s">
        <v>8</v>
      </c>
      <c r="B43" s="4" t="s">
        <v>37</v>
      </c>
      <c r="C43" s="4" t="s">
        <v>9</v>
      </c>
      <c r="D43" s="5">
        <v>900</v>
      </c>
      <c r="E43" s="5">
        <v>890.89499999999998</v>
      </c>
      <c r="F43" s="6">
        <v>0.98988333333333334</v>
      </c>
      <c r="G43" s="1"/>
    </row>
    <row r="44" spans="1:7" ht="31.5" outlineLevel="2">
      <c r="A44" s="3" t="s">
        <v>28</v>
      </c>
      <c r="B44" s="4" t="s">
        <v>37</v>
      </c>
      <c r="C44" s="4" t="s">
        <v>29</v>
      </c>
      <c r="D44" s="5">
        <v>314.82100000000003</v>
      </c>
      <c r="E44" s="5">
        <v>314.82100000000003</v>
      </c>
      <c r="F44" s="6">
        <v>1</v>
      </c>
      <c r="G44" s="1"/>
    </row>
    <row r="45" spans="1:7" outlineLevel="3">
      <c r="A45" s="3" t="s">
        <v>30</v>
      </c>
      <c r="B45" s="4" t="s">
        <v>37</v>
      </c>
      <c r="C45" s="4" t="s">
        <v>31</v>
      </c>
      <c r="D45" s="5">
        <v>314.82100000000003</v>
      </c>
      <c r="E45" s="5">
        <v>314.82100000000003</v>
      </c>
      <c r="F45" s="6">
        <v>1</v>
      </c>
      <c r="G45" s="1"/>
    </row>
    <row r="46" spans="1:7" outlineLevel="1">
      <c r="A46" s="3" t="s">
        <v>38</v>
      </c>
      <c r="B46" s="4" t="s">
        <v>39</v>
      </c>
      <c r="C46" s="4" t="s">
        <v>2</v>
      </c>
      <c r="D46" s="5">
        <v>20</v>
      </c>
      <c r="E46" s="5">
        <v>20</v>
      </c>
      <c r="F46" s="6">
        <v>1</v>
      </c>
      <c r="G46" s="1"/>
    </row>
    <row r="47" spans="1:7" ht="31.5" outlineLevel="2">
      <c r="A47" s="3" t="s">
        <v>6</v>
      </c>
      <c r="B47" s="4" t="s">
        <v>39</v>
      </c>
      <c r="C47" s="4" t="s">
        <v>7</v>
      </c>
      <c r="D47" s="5">
        <v>20</v>
      </c>
      <c r="E47" s="5">
        <v>20</v>
      </c>
      <c r="F47" s="6">
        <v>1</v>
      </c>
      <c r="G47" s="1"/>
    </row>
    <row r="48" spans="1:7" ht="31.5" outlineLevel="3">
      <c r="A48" s="3" t="s">
        <v>8</v>
      </c>
      <c r="B48" s="4" t="s">
        <v>39</v>
      </c>
      <c r="C48" s="4" t="s">
        <v>9</v>
      </c>
      <c r="D48" s="5">
        <v>20</v>
      </c>
      <c r="E48" s="5">
        <v>20</v>
      </c>
      <c r="F48" s="6">
        <v>1</v>
      </c>
      <c r="G48" s="1"/>
    </row>
    <row r="49" spans="1:7" ht="31.5" outlineLevel="1">
      <c r="A49" s="3" t="s">
        <v>40</v>
      </c>
      <c r="B49" s="4" t="s">
        <v>41</v>
      </c>
      <c r="C49" s="4" t="s">
        <v>2</v>
      </c>
      <c r="D49" s="5">
        <v>7882</v>
      </c>
      <c r="E49" s="5">
        <v>4783.3658599999999</v>
      </c>
      <c r="F49" s="6">
        <v>0.60687209591474245</v>
      </c>
      <c r="G49" s="1"/>
    </row>
    <row r="50" spans="1:7" ht="31.5" outlineLevel="2">
      <c r="A50" s="3" t="s">
        <v>6</v>
      </c>
      <c r="B50" s="4" t="s">
        <v>41</v>
      </c>
      <c r="C50" s="4" t="s">
        <v>7</v>
      </c>
      <c r="D50" s="5">
        <v>365</v>
      </c>
      <c r="E50" s="5">
        <v>206.06800000000001</v>
      </c>
      <c r="F50" s="6">
        <v>0.5645698630136986</v>
      </c>
      <c r="G50" s="1"/>
    </row>
    <row r="51" spans="1:7" ht="31.5" outlineLevel="3">
      <c r="A51" s="3" t="s">
        <v>8</v>
      </c>
      <c r="B51" s="4" t="s">
        <v>41</v>
      </c>
      <c r="C51" s="4" t="s">
        <v>9</v>
      </c>
      <c r="D51" s="5">
        <v>365</v>
      </c>
      <c r="E51" s="5">
        <v>206.06800000000001</v>
      </c>
      <c r="F51" s="6">
        <v>0.5645698630136986</v>
      </c>
      <c r="G51" s="1"/>
    </row>
    <row r="52" spans="1:7" ht="31.5" outlineLevel="2">
      <c r="A52" s="3" t="s">
        <v>28</v>
      </c>
      <c r="B52" s="4" t="s">
        <v>41</v>
      </c>
      <c r="C52" s="4" t="s">
        <v>29</v>
      </c>
      <c r="D52" s="5">
        <v>7517</v>
      </c>
      <c r="E52" s="5">
        <v>4577.2978599999997</v>
      </c>
      <c r="F52" s="6">
        <v>0.60892614872954631</v>
      </c>
      <c r="G52" s="1"/>
    </row>
    <row r="53" spans="1:7" outlineLevel="3">
      <c r="A53" s="3" t="s">
        <v>30</v>
      </c>
      <c r="B53" s="4" t="s">
        <v>41</v>
      </c>
      <c r="C53" s="4" t="s">
        <v>31</v>
      </c>
      <c r="D53" s="5">
        <v>7517</v>
      </c>
      <c r="E53" s="5">
        <v>4577.2978599999997</v>
      </c>
      <c r="F53" s="6">
        <v>0.60892614872954631</v>
      </c>
      <c r="G53" s="1"/>
    </row>
    <row r="54" spans="1:7" ht="31.5">
      <c r="A54" s="3" t="s">
        <v>42</v>
      </c>
      <c r="B54" s="4" t="s">
        <v>43</v>
      </c>
      <c r="C54" s="4" t="s">
        <v>2</v>
      </c>
      <c r="D54" s="5">
        <v>37903.723680000003</v>
      </c>
      <c r="E54" s="5">
        <v>4477.1069799999996</v>
      </c>
      <c r="F54" s="6">
        <v>0.11811786667182669</v>
      </c>
      <c r="G54" s="1"/>
    </row>
    <row r="55" spans="1:7" ht="31.5" outlineLevel="1">
      <c r="A55" s="3" t="s">
        <v>44</v>
      </c>
      <c r="B55" s="4" t="s">
        <v>45</v>
      </c>
      <c r="C55" s="4" t="s">
        <v>2</v>
      </c>
      <c r="D55" s="5">
        <v>36215.92368</v>
      </c>
      <c r="E55" s="5">
        <v>3598.8763300000001</v>
      </c>
      <c r="F55" s="6">
        <v>9.9372761048407421E-2</v>
      </c>
      <c r="G55" s="1"/>
    </row>
    <row r="56" spans="1:7" outlineLevel="2">
      <c r="A56" s="3" t="s">
        <v>46</v>
      </c>
      <c r="B56" s="4" t="s">
        <v>45</v>
      </c>
      <c r="C56" s="4" t="s">
        <v>47</v>
      </c>
      <c r="D56" s="5">
        <v>2459.4327699999999</v>
      </c>
      <c r="E56" s="5">
        <v>2406.5163299999999</v>
      </c>
      <c r="F56" s="6">
        <v>0.97848429091233102</v>
      </c>
      <c r="G56" s="1"/>
    </row>
    <row r="57" spans="1:7" ht="31.5" outlineLevel="3">
      <c r="A57" s="3" t="s">
        <v>48</v>
      </c>
      <c r="B57" s="4" t="s">
        <v>45</v>
      </c>
      <c r="C57" s="4" t="s">
        <v>49</v>
      </c>
      <c r="D57" s="5">
        <v>2459.4327699999999</v>
      </c>
      <c r="E57" s="5">
        <v>2406.5163299999999</v>
      </c>
      <c r="F57" s="6">
        <v>0.97848429091233102</v>
      </c>
      <c r="G57" s="1"/>
    </row>
    <row r="58" spans="1:7" ht="31.5" outlineLevel="2">
      <c r="A58" s="3" t="s">
        <v>10</v>
      </c>
      <c r="B58" s="4" t="s">
        <v>45</v>
      </c>
      <c r="C58" s="4" t="s">
        <v>11</v>
      </c>
      <c r="D58" s="5">
        <v>33756.49091</v>
      </c>
      <c r="E58" s="5">
        <v>1192.3599999999999</v>
      </c>
      <c r="F58" s="6">
        <v>3.5322391867656365E-2</v>
      </c>
      <c r="G58" s="1"/>
    </row>
    <row r="59" spans="1:7" outlineLevel="3">
      <c r="A59" s="3" t="s">
        <v>12</v>
      </c>
      <c r="B59" s="4" t="s">
        <v>45</v>
      </c>
      <c r="C59" s="4" t="s">
        <v>13</v>
      </c>
      <c r="D59" s="5">
        <v>33756.49091</v>
      </c>
      <c r="E59" s="5">
        <v>1192.3599999999999</v>
      </c>
      <c r="F59" s="6">
        <v>3.5322391867656365E-2</v>
      </c>
      <c r="G59" s="1"/>
    </row>
    <row r="60" spans="1:7" ht="31.5" outlineLevel="1">
      <c r="A60" s="3" t="s">
        <v>50</v>
      </c>
      <c r="B60" s="4" t="s">
        <v>51</v>
      </c>
      <c r="C60" s="4" t="s">
        <v>2</v>
      </c>
      <c r="D60" s="5">
        <v>1530</v>
      </c>
      <c r="E60" s="5">
        <v>745.43065000000001</v>
      </c>
      <c r="F60" s="6">
        <v>0.48720957516339869</v>
      </c>
      <c r="G60" s="1"/>
    </row>
    <row r="61" spans="1:7" ht="31.5" outlineLevel="2">
      <c r="A61" s="3" t="s">
        <v>6</v>
      </c>
      <c r="B61" s="4" t="s">
        <v>51</v>
      </c>
      <c r="C61" s="4" t="s">
        <v>7</v>
      </c>
      <c r="D61" s="5">
        <v>1530</v>
      </c>
      <c r="E61" s="5">
        <v>745.43065000000001</v>
      </c>
      <c r="F61" s="6">
        <v>0.48720957516339869</v>
      </c>
      <c r="G61" s="1"/>
    </row>
    <row r="62" spans="1:7" ht="31.5" outlineLevel="3">
      <c r="A62" s="3" t="s">
        <v>8</v>
      </c>
      <c r="B62" s="4" t="s">
        <v>51</v>
      </c>
      <c r="C62" s="4" t="s">
        <v>9</v>
      </c>
      <c r="D62" s="5">
        <v>1530</v>
      </c>
      <c r="E62" s="5">
        <v>745.43065000000001</v>
      </c>
      <c r="F62" s="6">
        <v>0.48720957516339869</v>
      </c>
      <c r="G62" s="1"/>
    </row>
    <row r="63" spans="1:7" ht="31.5" outlineLevel="1">
      <c r="A63" s="3" t="s">
        <v>52</v>
      </c>
      <c r="B63" s="4" t="s">
        <v>53</v>
      </c>
      <c r="C63" s="4" t="s">
        <v>2</v>
      </c>
      <c r="D63" s="5">
        <v>157.80000000000001</v>
      </c>
      <c r="E63" s="5">
        <v>132.80000000000001</v>
      </c>
      <c r="F63" s="6">
        <v>0.84157160963244615</v>
      </c>
      <c r="G63" s="1"/>
    </row>
    <row r="64" spans="1:7" outlineLevel="2">
      <c r="A64" s="3" t="s">
        <v>14</v>
      </c>
      <c r="B64" s="4" t="s">
        <v>53</v>
      </c>
      <c r="C64" s="4" t="s">
        <v>15</v>
      </c>
      <c r="D64" s="5">
        <v>25</v>
      </c>
      <c r="E64" s="5">
        <v>0</v>
      </c>
      <c r="F64" s="6">
        <v>0</v>
      </c>
      <c r="G64" s="1"/>
    </row>
    <row r="65" spans="1:7" outlineLevel="3">
      <c r="A65" s="3" t="s">
        <v>16</v>
      </c>
      <c r="B65" s="4" t="s">
        <v>53</v>
      </c>
      <c r="C65" s="4" t="s">
        <v>17</v>
      </c>
      <c r="D65" s="5">
        <v>25</v>
      </c>
      <c r="E65" s="5">
        <v>0</v>
      </c>
      <c r="F65" s="6">
        <v>0</v>
      </c>
      <c r="G65" s="1"/>
    </row>
    <row r="66" spans="1:7" ht="31.5" outlineLevel="2">
      <c r="A66" s="3" t="s">
        <v>28</v>
      </c>
      <c r="B66" s="4" t="s">
        <v>53</v>
      </c>
      <c r="C66" s="4" t="s">
        <v>29</v>
      </c>
      <c r="D66" s="5">
        <v>132.80000000000001</v>
      </c>
      <c r="E66" s="5">
        <v>132.80000000000001</v>
      </c>
      <c r="F66" s="6">
        <v>1</v>
      </c>
      <c r="G66" s="1"/>
    </row>
    <row r="67" spans="1:7" outlineLevel="3">
      <c r="A67" s="3" t="s">
        <v>30</v>
      </c>
      <c r="B67" s="4" t="s">
        <v>53</v>
      </c>
      <c r="C67" s="4" t="s">
        <v>31</v>
      </c>
      <c r="D67" s="5">
        <v>132.80000000000001</v>
      </c>
      <c r="E67" s="5">
        <v>132.80000000000001</v>
      </c>
      <c r="F67" s="6">
        <v>1</v>
      </c>
      <c r="G67" s="1"/>
    </row>
    <row r="68" spans="1:7" ht="47.25">
      <c r="A68" s="3" t="s">
        <v>54</v>
      </c>
      <c r="B68" s="4" t="s">
        <v>55</v>
      </c>
      <c r="C68" s="4" t="s">
        <v>2</v>
      </c>
      <c r="D68" s="5">
        <v>376.18299999999999</v>
      </c>
      <c r="E68" s="5">
        <v>138.69999999999999</v>
      </c>
      <c r="F68" s="6">
        <v>0.36870352993091127</v>
      </c>
      <c r="G68" s="1"/>
    </row>
    <row r="69" spans="1:7" ht="47.25" outlineLevel="1">
      <c r="A69" s="3" t="s">
        <v>56</v>
      </c>
      <c r="B69" s="4" t="s">
        <v>57</v>
      </c>
      <c r="C69" s="4" t="s">
        <v>2</v>
      </c>
      <c r="D69" s="5">
        <v>35</v>
      </c>
      <c r="E69" s="5">
        <v>20</v>
      </c>
      <c r="F69" s="6">
        <v>0.5714285714285714</v>
      </c>
      <c r="G69" s="1"/>
    </row>
    <row r="70" spans="1:7" ht="31.5" outlineLevel="2">
      <c r="A70" s="3" t="s">
        <v>6</v>
      </c>
      <c r="B70" s="4" t="s">
        <v>57</v>
      </c>
      <c r="C70" s="4" t="s">
        <v>7</v>
      </c>
      <c r="D70" s="5">
        <v>20</v>
      </c>
      <c r="E70" s="5">
        <v>20</v>
      </c>
      <c r="F70" s="6">
        <v>1</v>
      </c>
      <c r="G70" s="1"/>
    </row>
    <row r="71" spans="1:7" ht="31.5" outlineLevel="3">
      <c r="A71" s="3" t="s">
        <v>8</v>
      </c>
      <c r="B71" s="4" t="s">
        <v>57</v>
      </c>
      <c r="C71" s="4" t="s">
        <v>9</v>
      </c>
      <c r="D71" s="5">
        <v>20</v>
      </c>
      <c r="E71" s="5">
        <v>20</v>
      </c>
      <c r="F71" s="6">
        <v>1</v>
      </c>
      <c r="G71" s="1"/>
    </row>
    <row r="72" spans="1:7" outlineLevel="2">
      <c r="A72" s="3" t="s">
        <v>58</v>
      </c>
      <c r="B72" s="4" t="s">
        <v>57</v>
      </c>
      <c r="C72" s="4" t="s">
        <v>59</v>
      </c>
      <c r="D72" s="5">
        <v>15</v>
      </c>
      <c r="E72" s="5">
        <v>0</v>
      </c>
      <c r="F72" s="6">
        <v>0</v>
      </c>
      <c r="G72" s="1"/>
    </row>
    <row r="73" spans="1:7" ht="47.25" outlineLevel="3">
      <c r="A73" s="3" t="s">
        <v>60</v>
      </c>
      <c r="B73" s="4" t="s">
        <v>57</v>
      </c>
      <c r="C73" s="4" t="s">
        <v>61</v>
      </c>
      <c r="D73" s="5">
        <v>15</v>
      </c>
      <c r="E73" s="5">
        <v>0</v>
      </c>
      <c r="F73" s="6">
        <v>0</v>
      </c>
      <c r="G73" s="1"/>
    </row>
    <row r="74" spans="1:7" ht="31.5" outlineLevel="1">
      <c r="A74" s="3" t="s">
        <v>62</v>
      </c>
      <c r="B74" s="4" t="s">
        <v>63</v>
      </c>
      <c r="C74" s="4" t="s">
        <v>2</v>
      </c>
      <c r="D74" s="5">
        <v>10</v>
      </c>
      <c r="E74" s="5">
        <v>9</v>
      </c>
      <c r="F74" s="6">
        <v>0.9</v>
      </c>
      <c r="G74" s="1"/>
    </row>
    <row r="75" spans="1:7" ht="31.5" outlineLevel="2">
      <c r="A75" s="3" t="s">
        <v>6</v>
      </c>
      <c r="B75" s="4" t="s">
        <v>63</v>
      </c>
      <c r="C75" s="4" t="s">
        <v>7</v>
      </c>
      <c r="D75" s="5">
        <v>10</v>
      </c>
      <c r="E75" s="5">
        <v>9</v>
      </c>
      <c r="F75" s="6">
        <v>0.9</v>
      </c>
      <c r="G75" s="1"/>
    </row>
    <row r="76" spans="1:7" ht="31.5" outlineLevel="3">
      <c r="A76" s="3" t="s">
        <v>8</v>
      </c>
      <c r="B76" s="4" t="s">
        <v>63</v>
      </c>
      <c r="C76" s="4" t="s">
        <v>9</v>
      </c>
      <c r="D76" s="5">
        <v>10</v>
      </c>
      <c r="E76" s="5">
        <v>9</v>
      </c>
      <c r="F76" s="6">
        <v>0.9</v>
      </c>
      <c r="G76" s="1"/>
    </row>
    <row r="77" spans="1:7" ht="31.5" outlineLevel="1">
      <c r="A77" s="3" t="s">
        <v>64</v>
      </c>
      <c r="B77" s="4" t="s">
        <v>65</v>
      </c>
      <c r="C77" s="4" t="s">
        <v>2</v>
      </c>
      <c r="D77" s="5">
        <v>331.18299999999999</v>
      </c>
      <c r="E77" s="5">
        <v>109.7</v>
      </c>
      <c r="F77" s="6">
        <v>0.33123680865261806</v>
      </c>
      <c r="G77" s="1"/>
    </row>
    <row r="78" spans="1:7" ht="31.5" outlineLevel="2">
      <c r="A78" s="3" t="s">
        <v>6</v>
      </c>
      <c r="B78" s="4" t="s">
        <v>65</v>
      </c>
      <c r="C78" s="4" t="s">
        <v>7</v>
      </c>
      <c r="D78" s="5">
        <v>331.18299999999999</v>
      </c>
      <c r="E78" s="5">
        <v>109.7</v>
      </c>
      <c r="F78" s="6">
        <v>0.33123680865261806</v>
      </c>
      <c r="G78" s="1"/>
    </row>
    <row r="79" spans="1:7" ht="31.5" outlineLevel="3">
      <c r="A79" s="3" t="s">
        <v>8</v>
      </c>
      <c r="B79" s="4" t="s">
        <v>65</v>
      </c>
      <c r="C79" s="4" t="s">
        <v>9</v>
      </c>
      <c r="D79" s="5">
        <v>331.18299999999999</v>
      </c>
      <c r="E79" s="5">
        <v>109.7</v>
      </c>
      <c r="F79" s="6">
        <v>0.33123680865261806</v>
      </c>
      <c r="G79" s="1"/>
    </row>
    <row r="80" spans="1:7" ht="47.25">
      <c r="A80" s="3" t="s">
        <v>66</v>
      </c>
      <c r="B80" s="4" t="s">
        <v>67</v>
      </c>
      <c r="C80" s="4" t="s">
        <v>2</v>
      </c>
      <c r="D80" s="5">
        <v>4722.1644999999999</v>
      </c>
      <c r="E80" s="5">
        <v>3089.6630599999999</v>
      </c>
      <c r="F80" s="6">
        <v>0.65428958690447991</v>
      </c>
      <c r="G80" s="1"/>
    </row>
    <row r="81" spans="1:7" ht="31.5" outlineLevel="1">
      <c r="A81" s="3" t="s">
        <v>68</v>
      </c>
      <c r="B81" s="4" t="s">
        <v>69</v>
      </c>
      <c r="C81" s="4" t="s">
        <v>2</v>
      </c>
      <c r="D81" s="5">
        <v>20</v>
      </c>
      <c r="E81" s="5">
        <v>0</v>
      </c>
      <c r="F81" s="6">
        <v>0</v>
      </c>
      <c r="G81" s="1"/>
    </row>
    <row r="82" spans="1:7" ht="31.5" outlineLevel="2">
      <c r="A82" s="3" t="s">
        <v>6</v>
      </c>
      <c r="B82" s="4" t="s">
        <v>69</v>
      </c>
      <c r="C82" s="4" t="s">
        <v>7</v>
      </c>
      <c r="D82" s="5">
        <v>20</v>
      </c>
      <c r="E82" s="5">
        <v>0</v>
      </c>
      <c r="F82" s="6">
        <v>0</v>
      </c>
      <c r="G82" s="1"/>
    </row>
    <row r="83" spans="1:7" ht="31.5" outlineLevel="3">
      <c r="A83" s="3" t="s">
        <v>8</v>
      </c>
      <c r="B83" s="4" t="s">
        <v>69</v>
      </c>
      <c r="C83" s="4" t="s">
        <v>9</v>
      </c>
      <c r="D83" s="5">
        <v>20</v>
      </c>
      <c r="E83" s="5">
        <v>0</v>
      </c>
      <c r="F83" s="6">
        <v>0</v>
      </c>
      <c r="G83" s="1"/>
    </row>
    <row r="84" spans="1:7" ht="47.25" outlineLevel="1">
      <c r="A84" s="3" t="s">
        <v>70</v>
      </c>
      <c r="B84" s="4" t="s">
        <v>71</v>
      </c>
      <c r="C84" s="4" t="s">
        <v>2</v>
      </c>
      <c r="D84" s="5">
        <v>20</v>
      </c>
      <c r="E84" s="5">
        <v>19.920000000000002</v>
      </c>
      <c r="F84" s="6">
        <v>0.996</v>
      </c>
      <c r="G84" s="1"/>
    </row>
    <row r="85" spans="1:7" ht="31.5" outlineLevel="2">
      <c r="A85" s="3" t="s">
        <v>6</v>
      </c>
      <c r="B85" s="4" t="s">
        <v>71</v>
      </c>
      <c r="C85" s="4" t="s">
        <v>7</v>
      </c>
      <c r="D85" s="5">
        <v>20</v>
      </c>
      <c r="E85" s="5">
        <v>19.920000000000002</v>
      </c>
      <c r="F85" s="6">
        <v>0.996</v>
      </c>
      <c r="G85" s="1"/>
    </row>
    <row r="86" spans="1:7" ht="31.5" outlineLevel="3">
      <c r="A86" s="3" t="s">
        <v>8</v>
      </c>
      <c r="B86" s="4" t="s">
        <v>71</v>
      </c>
      <c r="C86" s="4" t="s">
        <v>9</v>
      </c>
      <c r="D86" s="5">
        <v>20</v>
      </c>
      <c r="E86" s="5">
        <v>19.920000000000002</v>
      </c>
      <c r="F86" s="6">
        <v>0.996</v>
      </c>
      <c r="G86" s="1"/>
    </row>
    <row r="87" spans="1:7" ht="31.5" outlineLevel="1">
      <c r="A87" s="3" t="s">
        <v>72</v>
      </c>
      <c r="B87" s="4" t="s">
        <v>73</v>
      </c>
      <c r="C87" s="4" t="s">
        <v>2</v>
      </c>
      <c r="D87" s="5">
        <v>20</v>
      </c>
      <c r="E87" s="5">
        <v>0</v>
      </c>
      <c r="F87" s="6">
        <v>0</v>
      </c>
      <c r="G87" s="1"/>
    </row>
    <row r="88" spans="1:7" ht="31.5" outlineLevel="2">
      <c r="A88" s="3" t="s">
        <v>6</v>
      </c>
      <c r="B88" s="4" t="s">
        <v>73</v>
      </c>
      <c r="C88" s="4" t="s">
        <v>7</v>
      </c>
      <c r="D88" s="5">
        <v>20</v>
      </c>
      <c r="E88" s="5">
        <v>0</v>
      </c>
      <c r="F88" s="6">
        <v>0</v>
      </c>
      <c r="G88" s="1"/>
    </row>
    <row r="89" spans="1:7" ht="31.5" outlineLevel="3">
      <c r="A89" s="3" t="s">
        <v>8</v>
      </c>
      <c r="B89" s="4" t="s">
        <v>73</v>
      </c>
      <c r="C89" s="4" t="s">
        <v>9</v>
      </c>
      <c r="D89" s="5">
        <v>20</v>
      </c>
      <c r="E89" s="5">
        <v>0</v>
      </c>
      <c r="F89" s="6">
        <v>0</v>
      </c>
      <c r="G89" s="1"/>
    </row>
    <row r="90" spans="1:7" ht="31.5" outlineLevel="1">
      <c r="A90" s="3" t="s">
        <v>74</v>
      </c>
      <c r="B90" s="4" t="s">
        <v>75</v>
      </c>
      <c r="C90" s="4" t="s">
        <v>2</v>
      </c>
      <c r="D90" s="5">
        <v>10</v>
      </c>
      <c r="E90" s="5">
        <v>9.9</v>
      </c>
      <c r="F90" s="6">
        <v>0.99</v>
      </c>
      <c r="G90" s="1"/>
    </row>
    <row r="91" spans="1:7" ht="31.5" outlineLevel="2">
      <c r="A91" s="3" t="s">
        <v>6</v>
      </c>
      <c r="B91" s="4" t="s">
        <v>75</v>
      </c>
      <c r="C91" s="4" t="s">
        <v>7</v>
      </c>
      <c r="D91" s="5">
        <v>10</v>
      </c>
      <c r="E91" s="5">
        <v>9.9</v>
      </c>
      <c r="F91" s="6">
        <v>0.99</v>
      </c>
      <c r="G91" s="1"/>
    </row>
    <row r="92" spans="1:7" ht="31.5" outlineLevel="3">
      <c r="A92" s="3" t="s">
        <v>8</v>
      </c>
      <c r="B92" s="4" t="s">
        <v>75</v>
      </c>
      <c r="C92" s="4" t="s">
        <v>9</v>
      </c>
      <c r="D92" s="5">
        <v>10</v>
      </c>
      <c r="E92" s="5">
        <v>9.9</v>
      </c>
      <c r="F92" s="6">
        <v>0.99</v>
      </c>
      <c r="G92" s="1"/>
    </row>
    <row r="93" spans="1:7" ht="47.25" outlineLevel="1">
      <c r="A93" s="3" t="s">
        <v>76</v>
      </c>
      <c r="B93" s="4" t="s">
        <v>77</v>
      </c>
      <c r="C93" s="4" t="s">
        <v>2</v>
      </c>
      <c r="D93" s="5">
        <v>56.7</v>
      </c>
      <c r="E93" s="5">
        <v>49.509</v>
      </c>
      <c r="F93" s="6">
        <v>0.87317460317460316</v>
      </c>
      <c r="G93" s="1"/>
    </row>
    <row r="94" spans="1:7" ht="31.5" outlineLevel="2">
      <c r="A94" s="3" t="s">
        <v>6</v>
      </c>
      <c r="B94" s="4" t="s">
        <v>77</v>
      </c>
      <c r="C94" s="4" t="s">
        <v>7</v>
      </c>
      <c r="D94" s="5">
        <v>56.7</v>
      </c>
      <c r="E94" s="5">
        <v>49.509</v>
      </c>
      <c r="F94" s="6">
        <v>0.87317460317460316</v>
      </c>
      <c r="G94" s="1"/>
    </row>
    <row r="95" spans="1:7" ht="31.5" outlineLevel="3">
      <c r="A95" s="3" t="s">
        <v>8</v>
      </c>
      <c r="B95" s="4" t="s">
        <v>77</v>
      </c>
      <c r="C95" s="4" t="s">
        <v>9</v>
      </c>
      <c r="D95" s="5">
        <v>56.7</v>
      </c>
      <c r="E95" s="5">
        <v>49.509</v>
      </c>
      <c r="F95" s="6">
        <v>0.87317460317460316</v>
      </c>
      <c r="G95" s="1"/>
    </row>
    <row r="96" spans="1:7" ht="31.5" outlineLevel="1">
      <c r="A96" s="3" t="s">
        <v>78</v>
      </c>
      <c r="B96" s="4" t="s">
        <v>79</v>
      </c>
      <c r="C96" s="4" t="s">
        <v>2</v>
      </c>
      <c r="D96" s="5">
        <v>126.25</v>
      </c>
      <c r="E96" s="5">
        <v>126.25</v>
      </c>
      <c r="F96" s="6">
        <v>1</v>
      </c>
      <c r="G96" s="1"/>
    </row>
    <row r="97" spans="1:7" outlineLevel="2">
      <c r="A97" s="3" t="s">
        <v>14</v>
      </c>
      <c r="B97" s="4" t="s">
        <v>79</v>
      </c>
      <c r="C97" s="4" t="s">
        <v>15</v>
      </c>
      <c r="D97" s="5">
        <v>126.25</v>
      </c>
      <c r="E97" s="5">
        <v>126.25</v>
      </c>
      <c r="F97" s="6">
        <v>1</v>
      </c>
      <c r="G97" s="1"/>
    </row>
    <row r="98" spans="1:7" outlineLevel="3">
      <c r="A98" s="3" t="s">
        <v>16</v>
      </c>
      <c r="B98" s="4" t="s">
        <v>79</v>
      </c>
      <c r="C98" s="4" t="s">
        <v>17</v>
      </c>
      <c r="D98" s="5">
        <v>126.25</v>
      </c>
      <c r="E98" s="5">
        <v>126.25</v>
      </c>
      <c r="F98" s="6">
        <v>1</v>
      </c>
      <c r="G98" s="1"/>
    </row>
    <row r="99" spans="1:7" ht="31.5" outlineLevel="1">
      <c r="A99" s="3" t="s">
        <v>80</v>
      </c>
      <c r="B99" s="4" t="s">
        <v>81</v>
      </c>
      <c r="C99" s="4" t="s">
        <v>2</v>
      </c>
      <c r="D99" s="5">
        <v>4469.2145</v>
      </c>
      <c r="E99" s="5">
        <v>2884.0840600000001</v>
      </c>
      <c r="F99" s="6">
        <v>0.64532236257624243</v>
      </c>
      <c r="G99" s="1"/>
    </row>
    <row r="100" spans="1:7" ht="63" outlineLevel="2">
      <c r="A100" s="3" t="s">
        <v>82</v>
      </c>
      <c r="B100" s="4" t="s">
        <v>81</v>
      </c>
      <c r="C100" s="4" t="s">
        <v>83</v>
      </c>
      <c r="D100" s="5">
        <v>3727.7</v>
      </c>
      <c r="E100" s="5">
        <v>2244.5091499999999</v>
      </c>
      <c r="F100" s="6">
        <v>0.60211635861254931</v>
      </c>
      <c r="G100" s="1"/>
    </row>
    <row r="101" spans="1:7" ht="31.5" outlineLevel="3">
      <c r="A101" s="3" t="s">
        <v>84</v>
      </c>
      <c r="B101" s="4" t="s">
        <v>81</v>
      </c>
      <c r="C101" s="4" t="s">
        <v>85</v>
      </c>
      <c r="D101" s="5">
        <v>3727.7</v>
      </c>
      <c r="E101" s="5">
        <v>2244.5091499999999</v>
      </c>
      <c r="F101" s="6">
        <v>0.60211635861254931</v>
      </c>
      <c r="G101" s="1"/>
    </row>
    <row r="102" spans="1:7" ht="31.5" outlineLevel="2">
      <c r="A102" s="3" t="s">
        <v>6</v>
      </c>
      <c r="B102" s="4" t="s">
        <v>81</v>
      </c>
      <c r="C102" s="4" t="s">
        <v>7</v>
      </c>
      <c r="D102" s="5">
        <v>321.5145</v>
      </c>
      <c r="E102" s="5">
        <v>249.80391</v>
      </c>
      <c r="F102" s="6">
        <v>0.77696001268994086</v>
      </c>
      <c r="G102" s="1"/>
    </row>
    <row r="103" spans="1:7" ht="31.5" outlineLevel="3">
      <c r="A103" s="3" t="s">
        <v>8</v>
      </c>
      <c r="B103" s="4" t="s">
        <v>81</v>
      </c>
      <c r="C103" s="4" t="s">
        <v>9</v>
      </c>
      <c r="D103" s="5">
        <v>321.5145</v>
      </c>
      <c r="E103" s="5">
        <v>249.80391</v>
      </c>
      <c r="F103" s="6">
        <v>0.77696001268994086</v>
      </c>
      <c r="G103" s="1"/>
    </row>
    <row r="104" spans="1:7" ht="31.5" outlineLevel="2">
      <c r="A104" s="3" t="s">
        <v>28</v>
      </c>
      <c r="B104" s="4" t="s">
        <v>81</v>
      </c>
      <c r="C104" s="4" t="s">
        <v>29</v>
      </c>
      <c r="D104" s="5">
        <v>420</v>
      </c>
      <c r="E104" s="5">
        <v>389.77100000000002</v>
      </c>
      <c r="F104" s="6">
        <v>0.9280261904761905</v>
      </c>
      <c r="G104" s="1"/>
    </row>
    <row r="105" spans="1:7" outlineLevel="3">
      <c r="A105" s="3" t="s">
        <v>30</v>
      </c>
      <c r="B105" s="4" t="s">
        <v>81</v>
      </c>
      <c r="C105" s="4" t="s">
        <v>31</v>
      </c>
      <c r="D105" s="5">
        <v>420</v>
      </c>
      <c r="E105" s="5">
        <v>389.77100000000002</v>
      </c>
      <c r="F105" s="6">
        <v>0.9280261904761905</v>
      </c>
      <c r="G105" s="1"/>
    </row>
    <row r="106" spans="1:7" ht="31.5">
      <c r="A106" s="3" t="s">
        <v>86</v>
      </c>
      <c r="B106" s="4" t="s">
        <v>87</v>
      </c>
      <c r="C106" s="4" t="s">
        <v>2</v>
      </c>
      <c r="D106" s="5">
        <v>442812.288</v>
      </c>
      <c r="E106" s="5">
        <v>288791.40555000002</v>
      </c>
      <c r="F106" s="6">
        <v>0.65217568115453928</v>
      </c>
      <c r="G106" s="1"/>
    </row>
    <row r="107" spans="1:7" ht="31.5" outlineLevel="1">
      <c r="A107" s="3" t="s">
        <v>88</v>
      </c>
      <c r="B107" s="4" t="s">
        <v>89</v>
      </c>
      <c r="C107" s="4" t="s">
        <v>2</v>
      </c>
      <c r="D107" s="5">
        <v>92599.5</v>
      </c>
      <c r="E107" s="5">
        <v>59367.777150000002</v>
      </c>
      <c r="F107" s="6">
        <v>0.64112416535726435</v>
      </c>
      <c r="G107" s="1"/>
    </row>
    <row r="108" spans="1:7" ht="31.5" outlineLevel="2">
      <c r="A108" s="3" t="s">
        <v>28</v>
      </c>
      <c r="B108" s="4" t="s">
        <v>89</v>
      </c>
      <c r="C108" s="4" t="s">
        <v>29</v>
      </c>
      <c r="D108" s="5">
        <v>92599.5</v>
      </c>
      <c r="E108" s="5">
        <v>59367.777150000002</v>
      </c>
      <c r="F108" s="6">
        <v>0.64112416535726435</v>
      </c>
      <c r="G108" s="1"/>
    </row>
    <row r="109" spans="1:7" outlineLevel="3">
      <c r="A109" s="3" t="s">
        <v>30</v>
      </c>
      <c r="B109" s="4" t="s">
        <v>89</v>
      </c>
      <c r="C109" s="4" t="s">
        <v>31</v>
      </c>
      <c r="D109" s="5">
        <v>92599.5</v>
      </c>
      <c r="E109" s="5">
        <v>59367.777150000002</v>
      </c>
      <c r="F109" s="6">
        <v>0.64112416535726435</v>
      </c>
      <c r="G109" s="1"/>
    </row>
    <row r="110" spans="1:7" outlineLevel="1">
      <c r="A110" s="3" t="s">
        <v>90</v>
      </c>
      <c r="B110" s="4" t="s">
        <v>91</v>
      </c>
      <c r="C110" s="4" t="s">
        <v>2</v>
      </c>
      <c r="D110" s="5">
        <v>143214.79999999999</v>
      </c>
      <c r="E110" s="5">
        <v>100933.61645</v>
      </c>
      <c r="F110" s="6">
        <v>0.70477085084781743</v>
      </c>
      <c r="G110" s="1"/>
    </row>
    <row r="111" spans="1:7" ht="31.5" outlineLevel="2">
      <c r="A111" s="3" t="s">
        <v>28</v>
      </c>
      <c r="B111" s="4" t="s">
        <v>91</v>
      </c>
      <c r="C111" s="4" t="s">
        <v>29</v>
      </c>
      <c r="D111" s="5">
        <v>143214.79999999999</v>
      </c>
      <c r="E111" s="5">
        <v>100933.61645</v>
      </c>
      <c r="F111" s="6">
        <v>0.70477085084781743</v>
      </c>
      <c r="G111" s="1"/>
    </row>
    <row r="112" spans="1:7" outlineLevel="3">
      <c r="A112" s="3" t="s">
        <v>30</v>
      </c>
      <c r="B112" s="4" t="s">
        <v>91</v>
      </c>
      <c r="C112" s="4" t="s">
        <v>31</v>
      </c>
      <c r="D112" s="5">
        <v>143214.79999999999</v>
      </c>
      <c r="E112" s="5">
        <v>100933.61645</v>
      </c>
      <c r="F112" s="6">
        <v>0.70477085084781743</v>
      </c>
      <c r="G112" s="1"/>
    </row>
    <row r="113" spans="1:7" ht="31.5" outlineLevel="1">
      <c r="A113" s="3" t="s">
        <v>92</v>
      </c>
      <c r="B113" s="4" t="s">
        <v>93</v>
      </c>
      <c r="C113" s="4" t="s">
        <v>2</v>
      </c>
      <c r="D113" s="5">
        <v>115278.9</v>
      </c>
      <c r="E113" s="5">
        <v>81780.404649999997</v>
      </c>
      <c r="F113" s="6">
        <v>0.70941347158933676</v>
      </c>
      <c r="G113" s="1"/>
    </row>
    <row r="114" spans="1:7" ht="31.5" outlineLevel="2">
      <c r="A114" s="3" t="s">
        <v>28</v>
      </c>
      <c r="B114" s="4" t="s">
        <v>93</v>
      </c>
      <c r="C114" s="4" t="s">
        <v>29</v>
      </c>
      <c r="D114" s="5">
        <v>115278.9</v>
      </c>
      <c r="E114" s="5">
        <v>81780.404649999997</v>
      </c>
      <c r="F114" s="6">
        <v>0.70941347158933676</v>
      </c>
      <c r="G114" s="1"/>
    </row>
    <row r="115" spans="1:7" outlineLevel="3">
      <c r="A115" s="3" t="s">
        <v>30</v>
      </c>
      <c r="B115" s="4" t="s">
        <v>93</v>
      </c>
      <c r="C115" s="4" t="s">
        <v>31</v>
      </c>
      <c r="D115" s="5">
        <v>115278.9</v>
      </c>
      <c r="E115" s="5">
        <v>81780.404649999997</v>
      </c>
      <c r="F115" s="6">
        <v>0.70941347158933676</v>
      </c>
      <c r="G115" s="1"/>
    </row>
    <row r="116" spans="1:7" ht="31.5" outlineLevel="1">
      <c r="A116" s="3" t="s">
        <v>94</v>
      </c>
      <c r="B116" s="4" t="s">
        <v>95</v>
      </c>
      <c r="C116" s="4" t="s">
        <v>2</v>
      </c>
      <c r="D116" s="5">
        <v>11648.3</v>
      </c>
      <c r="E116" s="5">
        <v>6940.1457899999996</v>
      </c>
      <c r="F116" s="6">
        <v>0.59580761055261278</v>
      </c>
      <c r="G116" s="1"/>
    </row>
    <row r="117" spans="1:7" ht="31.5" outlineLevel="2">
      <c r="A117" s="3" t="s">
        <v>28</v>
      </c>
      <c r="B117" s="4" t="s">
        <v>95</v>
      </c>
      <c r="C117" s="4" t="s">
        <v>29</v>
      </c>
      <c r="D117" s="5">
        <v>11648.3</v>
      </c>
      <c r="E117" s="5">
        <v>6940.1457899999996</v>
      </c>
      <c r="F117" s="6">
        <v>0.59580761055261278</v>
      </c>
      <c r="G117" s="1"/>
    </row>
    <row r="118" spans="1:7" outlineLevel="3">
      <c r="A118" s="3" t="s">
        <v>30</v>
      </c>
      <c r="B118" s="4" t="s">
        <v>95</v>
      </c>
      <c r="C118" s="4" t="s">
        <v>31</v>
      </c>
      <c r="D118" s="5">
        <v>11648.3</v>
      </c>
      <c r="E118" s="5">
        <v>6940.1457899999996</v>
      </c>
      <c r="F118" s="6">
        <v>0.59580761055261278</v>
      </c>
      <c r="G118" s="1"/>
    </row>
    <row r="119" spans="1:7" ht="31.5" outlineLevel="1">
      <c r="A119" s="3" t="s">
        <v>96</v>
      </c>
      <c r="B119" s="4" t="s">
        <v>97</v>
      </c>
      <c r="C119" s="4" t="s">
        <v>2</v>
      </c>
      <c r="D119" s="5">
        <v>42075</v>
      </c>
      <c r="E119" s="5">
        <v>28417.437979999999</v>
      </c>
      <c r="F119" s="6">
        <v>0.67539959548425432</v>
      </c>
      <c r="G119" s="1"/>
    </row>
    <row r="120" spans="1:7" ht="31.5" outlineLevel="2">
      <c r="A120" s="3" t="s">
        <v>28</v>
      </c>
      <c r="B120" s="4" t="s">
        <v>97</v>
      </c>
      <c r="C120" s="4" t="s">
        <v>29</v>
      </c>
      <c r="D120" s="5">
        <v>42075</v>
      </c>
      <c r="E120" s="5">
        <v>28417.437979999999</v>
      </c>
      <c r="F120" s="6">
        <v>0.67539959548425432</v>
      </c>
      <c r="G120" s="1"/>
    </row>
    <row r="121" spans="1:7" outlineLevel="3">
      <c r="A121" s="3" t="s">
        <v>30</v>
      </c>
      <c r="B121" s="4" t="s">
        <v>97</v>
      </c>
      <c r="C121" s="4" t="s">
        <v>31</v>
      </c>
      <c r="D121" s="5">
        <v>42075</v>
      </c>
      <c r="E121" s="5">
        <v>28417.437979999999</v>
      </c>
      <c r="F121" s="6">
        <v>0.67539959548425432</v>
      </c>
      <c r="G121" s="1"/>
    </row>
    <row r="122" spans="1:7" outlineLevel="1">
      <c r="A122" s="3" t="s">
        <v>98</v>
      </c>
      <c r="B122" s="4" t="s">
        <v>99</v>
      </c>
      <c r="C122" s="4" t="s">
        <v>2</v>
      </c>
      <c r="D122" s="5">
        <v>37995.788</v>
      </c>
      <c r="E122" s="5">
        <v>11352.02353</v>
      </c>
      <c r="F122" s="6">
        <v>0.29877057767560972</v>
      </c>
      <c r="G122" s="1"/>
    </row>
    <row r="123" spans="1:7" outlineLevel="2">
      <c r="A123" s="3" t="s">
        <v>46</v>
      </c>
      <c r="B123" s="4" t="s">
        <v>99</v>
      </c>
      <c r="C123" s="4" t="s">
        <v>47</v>
      </c>
      <c r="D123" s="5">
        <v>28.8</v>
      </c>
      <c r="E123" s="5">
        <v>19.2</v>
      </c>
      <c r="F123" s="6">
        <v>0.66666666666666663</v>
      </c>
      <c r="G123" s="1"/>
    </row>
    <row r="124" spans="1:7" outlineLevel="3">
      <c r="A124" s="3" t="s">
        <v>100</v>
      </c>
      <c r="B124" s="4" t="s">
        <v>99</v>
      </c>
      <c r="C124" s="4" t="s">
        <v>101</v>
      </c>
      <c r="D124" s="5">
        <v>28.8</v>
      </c>
      <c r="E124" s="5">
        <v>19.2</v>
      </c>
      <c r="F124" s="6">
        <v>0.66666666666666663</v>
      </c>
      <c r="G124" s="1"/>
    </row>
    <row r="125" spans="1:7" ht="31.5" outlineLevel="2">
      <c r="A125" s="3" t="s">
        <v>28</v>
      </c>
      <c r="B125" s="4" t="s">
        <v>99</v>
      </c>
      <c r="C125" s="4" t="s">
        <v>29</v>
      </c>
      <c r="D125" s="5">
        <v>37966.987999999998</v>
      </c>
      <c r="E125" s="5">
        <v>11332.82353</v>
      </c>
      <c r="F125" s="6">
        <v>0.29849150872858282</v>
      </c>
      <c r="G125" s="1"/>
    </row>
    <row r="126" spans="1:7" outlineLevel="3">
      <c r="A126" s="3" t="s">
        <v>30</v>
      </c>
      <c r="B126" s="4" t="s">
        <v>99</v>
      </c>
      <c r="C126" s="4" t="s">
        <v>31</v>
      </c>
      <c r="D126" s="5">
        <v>37966.987999999998</v>
      </c>
      <c r="E126" s="5">
        <v>11332.82353</v>
      </c>
      <c r="F126" s="6">
        <v>0.29849150872858282</v>
      </c>
      <c r="G126" s="1"/>
    </row>
    <row r="127" spans="1:7" ht="31.5">
      <c r="A127" s="3" t="s">
        <v>102</v>
      </c>
      <c r="B127" s="4" t="s">
        <v>103</v>
      </c>
      <c r="C127" s="4" t="s">
        <v>2</v>
      </c>
      <c r="D127" s="5">
        <v>80152.644679999998</v>
      </c>
      <c r="E127" s="5">
        <v>36703.303480000002</v>
      </c>
      <c r="F127" s="6">
        <v>0.45791756000732875</v>
      </c>
      <c r="G127" s="1"/>
    </row>
    <row r="128" spans="1:7" outlineLevel="1">
      <c r="A128" s="3" t="s">
        <v>104</v>
      </c>
      <c r="B128" s="4" t="s">
        <v>105</v>
      </c>
      <c r="C128" s="4" t="s">
        <v>2</v>
      </c>
      <c r="D128" s="5">
        <v>6410</v>
      </c>
      <c r="E128" s="5">
        <v>4190.0390399999997</v>
      </c>
      <c r="F128" s="6">
        <v>0.65367223712948519</v>
      </c>
      <c r="G128" s="1"/>
    </row>
    <row r="129" spans="1:7" ht="31.5" outlineLevel="2">
      <c r="A129" s="3" t="s">
        <v>6</v>
      </c>
      <c r="B129" s="4" t="s">
        <v>105</v>
      </c>
      <c r="C129" s="4" t="s">
        <v>7</v>
      </c>
      <c r="D129" s="5">
        <v>50</v>
      </c>
      <c r="E129" s="5">
        <v>50</v>
      </c>
      <c r="F129" s="6">
        <v>1</v>
      </c>
      <c r="G129" s="1"/>
    </row>
    <row r="130" spans="1:7" ht="31.5" outlineLevel="3">
      <c r="A130" s="3" t="s">
        <v>8</v>
      </c>
      <c r="B130" s="4" t="s">
        <v>105</v>
      </c>
      <c r="C130" s="4" t="s">
        <v>9</v>
      </c>
      <c r="D130" s="5">
        <v>50</v>
      </c>
      <c r="E130" s="5">
        <v>50</v>
      </c>
      <c r="F130" s="6">
        <v>1</v>
      </c>
      <c r="G130" s="1"/>
    </row>
    <row r="131" spans="1:7" outlineLevel="2">
      <c r="A131" s="3" t="s">
        <v>46</v>
      </c>
      <c r="B131" s="4" t="s">
        <v>105</v>
      </c>
      <c r="C131" s="4" t="s">
        <v>47</v>
      </c>
      <c r="D131" s="5">
        <v>6110</v>
      </c>
      <c r="E131" s="5">
        <v>3890.0390400000001</v>
      </c>
      <c r="F131" s="6">
        <v>0.63666760065466443</v>
      </c>
      <c r="G131" s="1"/>
    </row>
    <row r="132" spans="1:7" outlineLevel="3">
      <c r="A132" s="3" t="s">
        <v>106</v>
      </c>
      <c r="B132" s="4" t="s">
        <v>105</v>
      </c>
      <c r="C132" s="4" t="s">
        <v>107</v>
      </c>
      <c r="D132" s="5">
        <v>6110</v>
      </c>
      <c r="E132" s="5">
        <v>3890.0390400000001</v>
      </c>
      <c r="F132" s="6">
        <v>0.63666760065466443</v>
      </c>
      <c r="G132" s="1"/>
    </row>
    <row r="133" spans="1:7" ht="31.5" outlineLevel="2">
      <c r="A133" s="3" t="s">
        <v>28</v>
      </c>
      <c r="B133" s="4" t="s">
        <v>105</v>
      </c>
      <c r="C133" s="4" t="s">
        <v>29</v>
      </c>
      <c r="D133" s="5">
        <v>250</v>
      </c>
      <c r="E133" s="5">
        <v>250</v>
      </c>
      <c r="F133" s="6">
        <v>1</v>
      </c>
      <c r="G133" s="1"/>
    </row>
    <row r="134" spans="1:7" outlineLevel="3">
      <c r="A134" s="3" t="s">
        <v>30</v>
      </c>
      <c r="B134" s="4" t="s">
        <v>105</v>
      </c>
      <c r="C134" s="4" t="s">
        <v>31</v>
      </c>
      <c r="D134" s="5">
        <v>250</v>
      </c>
      <c r="E134" s="5">
        <v>250</v>
      </c>
      <c r="F134" s="6">
        <v>1</v>
      </c>
      <c r="G134" s="1"/>
    </row>
    <row r="135" spans="1:7" outlineLevel="1">
      <c r="A135" s="3" t="s">
        <v>108</v>
      </c>
      <c r="B135" s="4" t="s">
        <v>109</v>
      </c>
      <c r="C135" s="4" t="s">
        <v>2</v>
      </c>
      <c r="D135" s="5">
        <v>78</v>
      </c>
      <c r="E135" s="5">
        <v>45</v>
      </c>
      <c r="F135" s="6">
        <v>0.57692307692307687</v>
      </c>
      <c r="G135" s="1"/>
    </row>
    <row r="136" spans="1:7" ht="31.5" outlineLevel="2">
      <c r="A136" s="3" t="s">
        <v>6</v>
      </c>
      <c r="B136" s="4" t="s">
        <v>109</v>
      </c>
      <c r="C136" s="4" t="s">
        <v>7</v>
      </c>
      <c r="D136" s="5">
        <v>78</v>
      </c>
      <c r="E136" s="5">
        <v>45</v>
      </c>
      <c r="F136" s="6">
        <v>0.57692307692307687</v>
      </c>
      <c r="G136" s="1"/>
    </row>
    <row r="137" spans="1:7" ht="31.5" outlineLevel="3">
      <c r="A137" s="3" t="s">
        <v>8</v>
      </c>
      <c r="B137" s="4" t="s">
        <v>109</v>
      </c>
      <c r="C137" s="4" t="s">
        <v>9</v>
      </c>
      <c r="D137" s="5">
        <v>78</v>
      </c>
      <c r="E137" s="5">
        <v>45</v>
      </c>
      <c r="F137" s="6">
        <v>0.57692307692307687</v>
      </c>
      <c r="G137" s="1"/>
    </row>
    <row r="138" spans="1:7" ht="31.5" outlineLevel="1">
      <c r="A138" s="3" t="s">
        <v>110</v>
      </c>
      <c r="B138" s="4" t="s">
        <v>111</v>
      </c>
      <c r="C138" s="4" t="s">
        <v>2</v>
      </c>
      <c r="D138" s="5">
        <v>58175</v>
      </c>
      <c r="E138" s="5">
        <v>30481.325349999999</v>
      </c>
      <c r="F138" s="6">
        <v>0.523959180919639</v>
      </c>
      <c r="G138" s="1"/>
    </row>
    <row r="139" spans="1:7" outlineLevel="2">
      <c r="A139" s="3" t="s">
        <v>46</v>
      </c>
      <c r="B139" s="4" t="s">
        <v>111</v>
      </c>
      <c r="C139" s="4" t="s">
        <v>47</v>
      </c>
      <c r="D139" s="5">
        <v>58175</v>
      </c>
      <c r="E139" s="5">
        <v>30481.325349999999</v>
      </c>
      <c r="F139" s="6">
        <v>0.523959180919639</v>
      </c>
      <c r="G139" s="1"/>
    </row>
    <row r="140" spans="1:7" outlineLevel="3">
      <c r="A140" s="3" t="s">
        <v>106</v>
      </c>
      <c r="B140" s="4" t="s">
        <v>111</v>
      </c>
      <c r="C140" s="4" t="s">
        <v>107</v>
      </c>
      <c r="D140" s="5">
        <v>33675</v>
      </c>
      <c r="E140" s="5">
        <v>18622.36003</v>
      </c>
      <c r="F140" s="6">
        <v>0.55300252501855973</v>
      </c>
      <c r="G140" s="1"/>
    </row>
    <row r="141" spans="1:7" ht="31.5" outlineLevel="3">
      <c r="A141" s="3" t="s">
        <v>48</v>
      </c>
      <c r="B141" s="4" t="s">
        <v>111</v>
      </c>
      <c r="C141" s="4" t="s">
        <v>49</v>
      </c>
      <c r="D141" s="5">
        <v>24500</v>
      </c>
      <c r="E141" s="5">
        <v>11858.965319999999</v>
      </c>
      <c r="F141" s="6">
        <v>0.48403940081632651</v>
      </c>
      <c r="G141" s="1"/>
    </row>
    <row r="142" spans="1:7" outlineLevel="1">
      <c r="A142" s="3" t="s">
        <v>112</v>
      </c>
      <c r="B142" s="4" t="s">
        <v>113</v>
      </c>
      <c r="C142" s="4" t="s">
        <v>2</v>
      </c>
      <c r="D142" s="5">
        <v>13381</v>
      </c>
      <c r="E142" s="5">
        <v>0</v>
      </c>
      <c r="F142" s="6">
        <v>0</v>
      </c>
      <c r="G142" s="1"/>
    </row>
    <row r="143" spans="1:7" ht="31.5" outlineLevel="2">
      <c r="A143" s="3" t="s">
        <v>10</v>
      </c>
      <c r="B143" s="4" t="s">
        <v>113</v>
      </c>
      <c r="C143" s="4" t="s">
        <v>11</v>
      </c>
      <c r="D143" s="5">
        <v>13381</v>
      </c>
      <c r="E143" s="5">
        <v>0</v>
      </c>
      <c r="F143" s="6">
        <v>0</v>
      </c>
      <c r="G143" s="1"/>
    </row>
    <row r="144" spans="1:7" outlineLevel="3">
      <c r="A144" s="3" t="s">
        <v>12</v>
      </c>
      <c r="B144" s="4" t="s">
        <v>113</v>
      </c>
      <c r="C144" s="4" t="s">
        <v>13</v>
      </c>
      <c r="D144" s="5">
        <v>13381</v>
      </c>
      <c r="E144" s="5">
        <v>0</v>
      </c>
      <c r="F144" s="6">
        <v>0</v>
      </c>
      <c r="G144" s="1"/>
    </row>
    <row r="145" spans="1:7" outlineLevel="1">
      <c r="A145" s="3" t="s">
        <v>114</v>
      </c>
      <c r="B145" s="4" t="s">
        <v>115</v>
      </c>
      <c r="C145" s="4" t="s">
        <v>2</v>
      </c>
      <c r="D145" s="5">
        <v>1391.4744900000001</v>
      </c>
      <c r="E145" s="5">
        <v>1391.4369899999999</v>
      </c>
      <c r="F145" s="6">
        <v>0.99997305017068616</v>
      </c>
      <c r="G145" s="1"/>
    </row>
    <row r="146" spans="1:7" ht="31.5" outlineLevel="2">
      <c r="A146" s="3" t="s">
        <v>6</v>
      </c>
      <c r="B146" s="4" t="s">
        <v>115</v>
      </c>
      <c r="C146" s="4" t="s">
        <v>7</v>
      </c>
      <c r="D146" s="5">
        <v>64.8</v>
      </c>
      <c r="E146" s="5">
        <v>64.763099999999994</v>
      </c>
      <c r="F146" s="6">
        <v>0.9994305555555556</v>
      </c>
      <c r="G146" s="1"/>
    </row>
    <row r="147" spans="1:7" ht="31.5" outlineLevel="3">
      <c r="A147" s="3" t="s">
        <v>8</v>
      </c>
      <c r="B147" s="4" t="s">
        <v>115</v>
      </c>
      <c r="C147" s="4" t="s">
        <v>9</v>
      </c>
      <c r="D147" s="5">
        <v>64.8</v>
      </c>
      <c r="E147" s="5">
        <v>64.763099999999994</v>
      </c>
      <c r="F147" s="6">
        <v>0.9994305555555556</v>
      </c>
      <c r="G147" s="1"/>
    </row>
    <row r="148" spans="1:7" outlineLevel="2">
      <c r="A148" s="3" t="s">
        <v>14</v>
      </c>
      <c r="B148" s="4" t="s">
        <v>115</v>
      </c>
      <c r="C148" s="4" t="s">
        <v>15</v>
      </c>
      <c r="D148" s="5">
        <v>978.40503000000001</v>
      </c>
      <c r="E148" s="5">
        <v>978.40503000000001</v>
      </c>
      <c r="F148" s="6">
        <v>1</v>
      </c>
      <c r="G148" s="1"/>
    </row>
    <row r="149" spans="1:7" outlineLevel="3">
      <c r="A149" s="3" t="s">
        <v>16</v>
      </c>
      <c r="B149" s="4" t="s">
        <v>115</v>
      </c>
      <c r="C149" s="4" t="s">
        <v>17</v>
      </c>
      <c r="D149" s="5">
        <v>978.40503000000001</v>
      </c>
      <c r="E149" s="5">
        <v>978.40503000000001</v>
      </c>
      <c r="F149" s="6">
        <v>1</v>
      </c>
      <c r="G149" s="1"/>
    </row>
    <row r="150" spans="1:7" ht="31.5" outlineLevel="2">
      <c r="A150" s="3" t="s">
        <v>28</v>
      </c>
      <c r="B150" s="4" t="s">
        <v>115</v>
      </c>
      <c r="C150" s="4" t="s">
        <v>29</v>
      </c>
      <c r="D150" s="5">
        <v>348.26945999999998</v>
      </c>
      <c r="E150" s="5">
        <v>348.26886000000002</v>
      </c>
      <c r="F150" s="6">
        <v>0.99999827719605383</v>
      </c>
      <c r="G150" s="1"/>
    </row>
    <row r="151" spans="1:7" outlineLevel="3">
      <c r="A151" s="3" t="s">
        <v>30</v>
      </c>
      <c r="B151" s="4" t="s">
        <v>115</v>
      </c>
      <c r="C151" s="4" t="s">
        <v>31</v>
      </c>
      <c r="D151" s="5">
        <v>348.26945999999998</v>
      </c>
      <c r="E151" s="5">
        <v>348.26886000000002</v>
      </c>
      <c r="F151" s="6">
        <v>0.99999827719605383</v>
      </c>
      <c r="G151" s="1"/>
    </row>
    <row r="152" spans="1:7" ht="31.5" outlineLevel="1">
      <c r="A152" s="3" t="s">
        <v>116</v>
      </c>
      <c r="B152" s="4" t="s">
        <v>117</v>
      </c>
      <c r="C152" s="4" t="s">
        <v>2</v>
      </c>
      <c r="D152" s="5">
        <v>717.17019000000005</v>
      </c>
      <c r="E152" s="5">
        <v>595.50210000000004</v>
      </c>
      <c r="F152" s="6">
        <v>0.83034976676874983</v>
      </c>
      <c r="G152" s="1"/>
    </row>
    <row r="153" spans="1:7" outlineLevel="2">
      <c r="A153" s="3" t="s">
        <v>14</v>
      </c>
      <c r="B153" s="4" t="s">
        <v>117</v>
      </c>
      <c r="C153" s="4" t="s">
        <v>15</v>
      </c>
      <c r="D153" s="5">
        <v>346.89733999999999</v>
      </c>
      <c r="E153" s="5">
        <v>225.22925000000001</v>
      </c>
      <c r="F153" s="6">
        <v>0.64926773436775276</v>
      </c>
      <c r="G153" s="1"/>
    </row>
    <row r="154" spans="1:7" outlineLevel="3">
      <c r="A154" s="3" t="s">
        <v>118</v>
      </c>
      <c r="B154" s="4" t="s">
        <v>117</v>
      </c>
      <c r="C154" s="4" t="s">
        <v>119</v>
      </c>
      <c r="D154" s="5">
        <v>346.89733999999999</v>
      </c>
      <c r="E154" s="5">
        <v>225.22925000000001</v>
      </c>
      <c r="F154" s="6">
        <v>0.64926773436775276</v>
      </c>
      <c r="G154" s="1"/>
    </row>
    <row r="155" spans="1:7" ht="31.5" outlineLevel="2">
      <c r="A155" s="3" t="s">
        <v>28</v>
      </c>
      <c r="B155" s="4" t="s">
        <v>117</v>
      </c>
      <c r="C155" s="4" t="s">
        <v>29</v>
      </c>
      <c r="D155" s="5">
        <v>370.27285000000001</v>
      </c>
      <c r="E155" s="5">
        <v>370.27285000000001</v>
      </c>
      <c r="F155" s="6">
        <v>1</v>
      </c>
      <c r="G155" s="1"/>
    </row>
    <row r="156" spans="1:7" outlineLevel="3">
      <c r="A156" s="3" t="s">
        <v>30</v>
      </c>
      <c r="B156" s="4" t="s">
        <v>117</v>
      </c>
      <c r="C156" s="4" t="s">
        <v>31</v>
      </c>
      <c r="D156" s="5">
        <v>370.27285000000001</v>
      </c>
      <c r="E156" s="5">
        <v>370.27285000000001</v>
      </c>
      <c r="F156" s="6">
        <v>1</v>
      </c>
      <c r="G156" s="1"/>
    </row>
    <row r="157" spans="1:7" ht="31.5">
      <c r="A157" s="3" t="s">
        <v>120</v>
      </c>
      <c r="B157" s="4" t="s">
        <v>121</v>
      </c>
      <c r="C157" s="4" t="s">
        <v>2</v>
      </c>
      <c r="D157" s="5">
        <v>500</v>
      </c>
      <c r="E157" s="5">
        <v>500</v>
      </c>
      <c r="F157" s="6">
        <v>1</v>
      </c>
      <c r="G157" s="1"/>
    </row>
    <row r="158" spans="1:7" ht="31.5" outlineLevel="2">
      <c r="A158" s="3" t="s">
        <v>28</v>
      </c>
      <c r="B158" s="4" t="s">
        <v>121</v>
      </c>
      <c r="C158" s="4" t="s">
        <v>29</v>
      </c>
      <c r="D158" s="5">
        <v>500</v>
      </c>
      <c r="E158" s="5">
        <v>500</v>
      </c>
      <c r="F158" s="6">
        <v>1</v>
      </c>
      <c r="G158" s="1"/>
    </row>
    <row r="159" spans="1:7" ht="31.5" outlineLevel="3">
      <c r="A159" s="3" t="s">
        <v>122</v>
      </c>
      <c r="B159" s="4" t="s">
        <v>121</v>
      </c>
      <c r="C159" s="4" t="s">
        <v>123</v>
      </c>
      <c r="D159" s="5">
        <v>500</v>
      </c>
      <c r="E159" s="5">
        <v>500</v>
      </c>
      <c r="F159" s="6">
        <v>1</v>
      </c>
      <c r="G159" s="1"/>
    </row>
    <row r="160" spans="1:7" ht="47.25">
      <c r="A160" s="13" t="s">
        <v>124</v>
      </c>
      <c r="B160" s="12" t="s">
        <v>125</v>
      </c>
      <c r="C160" s="12" t="s">
        <v>2</v>
      </c>
      <c r="D160" s="14">
        <v>193927.64981</v>
      </c>
      <c r="E160" s="14">
        <v>137709.94072000001</v>
      </c>
      <c r="F160" s="15">
        <v>0.71010988301524247</v>
      </c>
      <c r="G160" s="1"/>
    </row>
    <row r="161" spans="1:7" ht="31.5" outlineLevel="1">
      <c r="A161" s="3" t="s">
        <v>126</v>
      </c>
      <c r="B161" s="4" t="s">
        <v>127</v>
      </c>
      <c r="C161" s="4" t="s">
        <v>2</v>
      </c>
      <c r="D161" s="5">
        <v>3812</v>
      </c>
      <c r="E161" s="5">
        <v>2856.9206300000001</v>
      </c>
      <c r="F161" s="6">
        <v>0.74945451993704093</v>
      </c>
      <c r="G161" s="1"/>
    </row>
    <row r="162" spans="1:7" ht="63" outlineLevel="2">
      <c r="A162" s="3" t="s">
        <v>82</v>
      </c>
      <c r="B162" s="4" t="s">
        <v>127</v>
      </c>
      <c r="C162" s="4" t="s">
        <v>83</v>
      </c>
      <c r="D162" s="5">
        <v>2947.9</v>
      </c>
      <c r="E162" s="5">
        <v>2078.7763500000001</v>
      </c>
      <c r="F162" s="6">
        <v>0.70517193595440819</v>
      </c>
      <c r="G162" s="1"/>
    </row>
    <row r="163" spans="1:7" ht="31.5" outlineLevel="3">
      <c r="A163" s="3" t="s">
        <v>84</v>
      </c>
      <c r="B163" s="4" t="s">
        <v>127</v>
      </c>
      <c r="C163" s="4" t="s">
        <v>85</v>
      </c>
      <c r="D163" s="5">
        <v>2947.9</v>
      </c>
      <c r="E163" s="5">
        <v>2078.7763500000001</v>
      </c>
      <c r="F163" s="6">
        <v>0.70517193595440819</v>
      </c>
      <c r="G163" s="1"/>
    </row>
    <row r="164" spans="1:7" ht="31.5" outlineLevel="2">
      <c r="A164" s="3" t="s">
        <v>6</v>
      </c>
      <c r="B164" s="4" t="s">
        <v>127</v>
      </c>
      <c r="C164" s="4" t="s">
        <v>7</v>
      </c>
      <c r="D164" s="5">
        <v>789.1</v>
      </c>
      <c r="E164" s="5">
        <v>722.61302000000001</v>
      </c>
      <c r="F164" s="6">
        <v>0.91574327715118486</v>
      </c>
      <c r="G164" s="1"/>
    </row>
    <row r="165" spans="1:7" ht="31.5" outlineLevel="3">
      <c r="A165" s="3" t="s">
        <v>8</v>
      </c>
      <c r="B165" s="4" t="s">
        <v>127</v>
      </c>
      <c r="C165" s="4" t="s">
        <v>9</v>
      </c>
      <c r="D165" s="5">
        <v>789.1</v>
      </c>
      <c r="E165" s="5">
        <v>722.61302000000001</v>
      </c>
      <c r="F165" s="6">
        <v>0.91574327715118486</v>
      </c>
      <c r="G165" s="1"/>
    </row>
    <row r="166" spans="1:7" outlineLevel="2">
      <c r="A166" s="3" t="s">
        <v>58</v>
      </c>
      <c r="B166" s="4" t="s">
        <v>127</v>
      </c>
      <c r="C166" s="4" t="s">
        <v>59</v>
      </c>
      <c r="D166" s="5">
        <v>75</v>
      </c>
      <c r="E166" s="5">
        <v>55.531260000000003</v>
      </c>
      <c r="F166" s="6">
        <v>0.74041679999999999</v>
      </c>
      <c r="G166" s="1"/>
    </row>
    <row r="167" spans="1:7" outlineLevel="3">
      <c r="A167" s="3" t="s">
        <v>128</v>
      </c>
      <c r="B167" s="4" t="s">
        <v>127</v>
      </c>
      <c r="C167" s="4" t="s">
        <v>129</v>
      </c>
      <c r="D167" s="5">
        <v>75</v>
      </c>
      <c r="E167" s="5">
        <v>55.531260000000003</v>
      </c>
      <c r="F167" s="6">
        <v>0.74041679999999999</v>
      </c>
      <c r="G167" s="1"/>
    </row>
    <row r="168" spans="1:7" ht="31.5" outlineLevel="1">
      <c r="A168" s="3" t="s">
        <v>130</v>
      </c>
      <c r="B168" s="4" t="s">
        <v>131</v>
      </c>
      <c r="C168" s="4" t="s">
        <v>2</v>
      </c>
      <c r="D168" s="5">
        <v>29463.5</v>
      </c>
      <c r="E168" s="5">
        <v>18942.446599999999</v>
      </c>
      <c r="F168" s="6">
        <v>0.64291230166137758</v>
      </c>
      <c r="G168" s="1"/>
    </row>
    <row r="169" spans="1:7" ht="63" outlineLevel="2">
      <c r="A169" s="3" t="s">
        <v>82</v>
      </c>
      <c r="B169" s="4" t="s">
        <v>131</v>
      </c>
      <c r="C169" s="4" t="s">
        <v>83</v>
      </c>
      <c r="D169" s="5">
        <v>23483.9</v>
      </c>
      <c r="E169" s="5">
        <v>14164.96866</v>
      </c>
      <c r="F169" s="6">
        <v>0.6031778648350572</v>
      </c>
      <c r="G169" s="1"/>
    </row>
    <row r="170" spans="1:7" ht="31.5" outlineLevel="3">
      <c r="A170" s="3" t="s">
        <v>84</v>
      </c>
      <c r="B170" s="4" t="s">
        <v>131</v>
      </c>
      <c r="C170" s="4" t="s">
        <v>85</v>
      </c>
      <c r="D170" s="5">
        <v>23483.9</v>
      </c>
      <c r="E170" s="5">
        <v>14164.96866</v>
      </c>
      <c r="F170" s="6">
        <v>0.6031778648350572</v>
      </c>
      <c r="G170" s="1"/>
    </row>
    <row r="171" spans="1:7" ht="31.5" outlineLevel="2">
      <c r="A171" s="3" t="s">
        <v>6</v>
      </c>
      <c r="B171" s="4" t="s">
        <v>131</v>
      </c>
      <c r="C171" s="4" t="s">
        <v>7</v>
      </c>
      <c r="D171" s="5">
        <v>3298</v>
      </c>
      <c r="E171" s="5">
        <v>2323.9528700000001</v>
      </c>
      <c r="F171" s="6">
        <v>0.70465520618556698</v>
      </c>
      <c r="G171" s="1"/>
    </row>
    <row r="172" spans="1:7" ht="31.5" outlineLevel="3">
      <c r="A172" s="3" t="s">
        <v>8</v>
      </c>
      <c r="B172" s="4" t="s">
        <v>131</v>
      </c>
      <c r="C172" s="4" t="s">
        <v>9</v>
      </c>
      <c r="D172" s="5">
        <v>3298</v>
      </c>
      <c r="E172" s="5">
        <v>2323.9528700000001</v>
      </c>
      <c r="F172" s="6">
        <v>0.70465520618556698</v>
      </c>
      <c r="G172" s="1"/>
    </row>
    <row r="173" spans="1:7" outlineLevel="2">
      <c r="A173" s="3" t="s">
        <v>58</v>
      </c>
      <c r="B173" s="4" t="s">
        <v>131</v>
      </c>
      <c r="C173" s="4" t="s">
        <v>59</v>
      </c>
      <c r="D173" s="5">
        <v>2681.6</v>
      </c>
      <c r="E173" s="5">
        <v>2453.5250700000001</v>
      </c>
      <c r="F173" s="6">
        <v>0.91494819137828165</v>
      </c>
      <c r="G173" s="1"/>
    </row>
    <row r="174" spans="1:7" outlineLevel="3">
      <c r="A174" s="3" t="s">
        <v>132</v>
      </c>
      <c r="B174" s="4" t="s">
        <v>131</v>
      </c>
      <c r="C174" s="4" t="s">
        <v>133</v>
      </c>
      <c r="D174" s="5">
        <v>128</v>
      </c>
      <c r="E174" s="5">
        <v>122.85035999999999</v>
      </c>
      <c r="F174" s="6">
        <v>0.95976843749999996</v>
      </c>
      <c r="G174" s="1"/>
    </row>
    <row r="175" spans="1:7" outlineLevel="3">
      <c r="A175" s="3" t="s">
        <v>128</v>
      </c>
      <c r="B175" s="4" t="s">
        <v>131</v>
      </c>
      <c r="C175" s="4" t="s">
        <v>129</v>
      </c>
      <c r="D175" s="5">
        <v>733</v>
      </c>
      <c r="E175" s="5">
        <v>510.07769000000002</v>
      </c>
      <c r="F175" s="6">
        <v>0.69587679399727154</v>
      </c>
      <c r="G175" s="1"/>
    </row>
    <row r="176" spans="1:7" outlineLevel="3">
      <c r="A176" s="3" t="s">
        <v>134</v>
      </c>
      <c r="B176" s="4" t="s">
        <v>131</v>
      </c>
      <c r="C176" s="4" t="s">
        <v>135</v>
      </c>
      <c r="D176" s="5">
        <v>1820.6</v>
      </c>
      <c r="E176" s="5">
        <v>1820.5970199999999</v>
      </c>
      <c r="F176" s="6">
        <v>0.99999836317697466</v>
      </c>
      <c r="G176" s="1"/>
    </row>
    <row r="177" spans="1:7" ht="31.5" outlineLevel="1">
      <c r="A177" s="3" t="s">
        <v>136</v>
      </c>
      <c r="B177" s="4" t="s">
        <v>137</v>
      </c>
      <c r="C177" s="4" t="s">
        <v>2</v>
      </c>
      <c r="D177" s="5">
        <v>1655.1</v>
      </c>
      <c r="E177" s="5">
        <v>1048.18839</v>
      </c>
      <c r="F177" s="6">
        <v>0.63330819285843754</v>
      </c>
      <c r="G177" s="1"/>
    </row>
    <row r="178" spans="1:7" ht="63" outlineLevel="2">
      <c r="A178" s="3" t="s">
        <v>82</v>
      </c>
      <c r="B178" s="4" t="s">
        <v>137</v>
      </c>
      <c r="C178" s="4" t="s">
        <v>83</v>
      </c>
      <c r="D178" s="5">
        <v>1655.1</v>
      </c>
      <c r="E178" s="5">
        <v>1048.18839</v>
      </c>
      <c r="F178" s="6">
        <v>0.63330819285843754</v>
      </c>
      <c r="G178" s="1"/>
    </row>
    <row r="179" spans="1:7" ht="31.5" outlineLevel="3">
      <c r="A179" s="3" t="s">
        <v>84</v>
      </c>
      <c r="B179" s="4" t="s">
        <v>137</v>
      </c>
      <c r="C179" s="4" t="s">
        <v>85</v>
      </c>
      <c r="D179" s="5">
        <v>1655.1</v>
      </c>
      <c r="E179" s="5">
        <v>1048.18839</v>
      </c>
      <c r="F179" s="6">
        <v>0.63330819285843754</v>
      </c>
      <c r="G179" s="1"/>
    </row>
    <row r="180" spans="1:7" outlineLevel="1">
      <c r="A180" s="3" t="s">
        <v>138</v>
      </c>
      <c r="B180" s="4" t="s">
        <v>139</v>
      </c>
      <c r="C180" s="4" t="s">
        <v>2</v>
      </c>
      <c r="D180" s="5">
        <v>500</v>
      </c>
      <c r="E180" s="5">
        <v>0</v>
      </c>
      <c r="F180" s="6">
        <v>0</v>
      </c>
      <c r="G180" s="1"/>
    </row>
    <row r="181" spans="1:7" outlineLevel="2">
      <c r="A181" s="3" t="s">
        <v>58</v>
      </c>
      <c r="B181" s="4" t="s">
        <v>139</v>
      </c>
      <c r="C181" s="4" t="s">
        <v>59</v>
      </c>
      <c r="D181" s="5">
        <v>500</v>
      </c>
      <c r="E181" s="5">
        <v>0</v>
      </c>
      <c r="F181" s="6">
        <v>0</v>
      </c>
      <c r="G181" s="1"/>
    </row>
    <row r="182" spans="1:7" outlineLevel="3">
      <c r="A182" s="3" t="s">
        <v>140</v>
      </c>
      <c r="B182" s="4" t="s">
        <v>139</v>
      </c>
      <c r="C182" s="4" t="s">
        <v>141</v>
      </c>
      <c r="D182" s="5">
        <v>500</v>
      </c>
      <c r="E182" s="5">
        <v>0</v>
      </c>
      <c r="F182" s="6">
        <v>0</v>
      </c>
      <c r="G182" s="1"/>
    </row>
    <row r="183" spans="1:7" ht="47.25" outlineLevel="1">
      <c r="A183" s="3" t="s">
        <v>142</v>
      </c>
      <c r="B183" s="4" t="s">
        <v>143</v>
      </c>
      <c r="C183" s="4" t="s">
        <v>2</v>
      </c>
      <c r="D183" s="5">
        <v>158497.04981</v>
      </c>
      <c r="E183" s="5">
        <v>114862.3851</v>
      </c>
      <c r="F183" s="6">
        <v>0.72469730659146325</v>
      </c>
      <c r="G183" s="1"/>
    </row>
    <row r="184" spans="1:7" ht="63" outlineLevel="2">
      <c r="A184" s="3" t="s">
        <v>82</v>
      </c>
      <c r="B184" s="4" t="s">
        <v>143</v>
      </c>
      <c r="C184" s="4" t="s">
        <v>83</v>
      </c>
      <c r="D184" s="5">
        <v>61616.102809999997</v>
      </c>
      <c r="E184" s="5">
        <v>38738.024160000001</v>
      </c>
      <c r="F184" s="6">
        <v>0.62869968065739146</v>
      </c>
      <c r="G184" s="1"/>
    </row>
    <row r="185" spans="1:7" outlineLevel="3">
      <c r="A185" s="3" t="s">
        <v>144</v>
      </c>
      <c r="B185" s="4" t="s">
        <v>143</v>
      </c>
      <c r="C185" s="4" t="s">
        <v>145</v>
      </c>
      <c r="D185" s="5">
        <v>17008.3</v>
      </c>
      <c r="E185" s="5">
        <v>11641.4282</v>
      </c>
      <c r="F185" s="6">
        <v>0.6844557186785275</v>
      </c>
      <c r="G185" s="1"/>
    </row>
    <row r="186" spans="1:7" ht="31.5" outlineLevel="3">
      <c r="A186" s="3" t="s">
        <v>84</v>
      </c>
      <c r="B186" s="4" t="s">
        <v>143</v>
      </c>
      <c r="C186" s="4" t="s">
        <v>85</v>
      </c>
      <c r="D186" s="5">
        <v>44607.802810000001</v>
      </c>
      <c r="E186" s="5">
        <v>27096.595959999999</v>
      </c>
      <c r="F186" s="6">
        <v>0.60744072231967439</v>
      </c>
      <c r="G186" s="1"/>
    </row>
    <row r="187" spans="1:7" ht="31.5" outlineLevel="2">
      <c r="A187" s="3" t="s">
        <v>6</v>
      </c>
      <c r="B187" s="4" t="s">
        <v>143</v>
      </c>
      <c r="C187" s="4" t="s">
        <v>7</v>
      </c>
      <c r="D187" s="5">
        <v>14331.7</v>
      </c>
      <c r="E187" s="5">
        <v>7293.1205799999998</v>
      </c>
      <c r="F187" s="6">
        <v>0.50888035473809812</v>
      </c>
      <c r="G187" s="1"/>
    </row>
    <row r="188" spans="1:7" ht="31.5" outlineLevel="3">
      <c r="A188" s="3" t="s">
        <v>8</v>
      </c>
      <c r="B188" s="4" t="s">
        <v>143</v>
      </c>
      <c r="C188" s="4" t="s">
        <v>9</v>
      </c>
      <c r="D188" s="5">
        <v>14331.7</v>
      </c>
      <c r="E188" s="5">
        <v>7293.1205799999998</v>
      </c>
      <c r="F188" s="6">
        <v>0.50888035473809812</v>
      </c>
      <c r="G188" s="1"/>
    </row>
    <row r="189" spans="1:7" outlineLevel="2">
      <c r="A189" s="3" t="s">
        <v>14</v>
      </c>
      <c r="B189" s="4" t="s">
        <v>143</v>
      </c>
      <c r="C189" s="4" t="s">
        <v>15</v>
      </c>
      <c r="D189" s="5">
        <v>72137.917000000001</v>
      </c>
      <c r="E189" s="5">
        <v>60432.237000000001</v>
      </c>
      <c r="F189" s="6">
        <v>0.83773193783790567</v>
      </c>
      <c r="G189" s="1"/>
    </row>
    <row r="190" spans="1:7" outlineLevel="3">
      <c r="A190" s="3" t="s">
        <v>146</v>
      </c>
      <c r="B190" s="4" t="s">
        <v>143</v>
      </c>
      <c r="C190" s="4" t="s">
        <v>147</v>
      </c>
      <c r="D190" s="5">
        <v>62479</v>
      </c>
      <c r="E190" s="5">
        <v>50781.32</v>
      </c>
      <c r="F190" s="6">
        <v>0.81277421213527745</v>
      </c>
      <c r="G190" s="1"/>
    </row>
    <row r="191" spans="1:7" outlineLevel="3">
      <c r="A191" s="3" t="s">
        <v>26</v>
      </c>
      <c r="B191" s="4" t="s">
        <v>143</v>
      </c>
      <c r="C191" s="4" t="s">
        <v>27</v>
      </c>
      <c r="D191" s="5">
        <v>9650.9169999999995</v>
      </c>
      <c r="E191" s="5">
        <v>9650.9169999999995</v>
      </c>
      <c r="F191" s="6">
        <v>1</v>
      </c>
      <c r="G191" s="1"/>
    </row>
    <row r="192" spans="1:7" outlineLevel="3">
      <c r="A192" s="3" t="s">
        <v>118</v>
      </c>
      <c r="B192" s="4" t="s">
        <v>143</v>
      </c>
      <c r="C192" s="4" t="s">
        <v>119</v>
      </c>
      <c r="D192" s="5">
        <v>8</v>
      </c>
      <c r="E192" s="5">
        <v>0</v>
      </c>
      <c r="F192" s="6">
        <v>0</v>
      </c>
      <c r="G192" s="1"/>
    </row>
    <row r="193" spans="1:7" ht="31.5" outlineLevel="2">
      <c r="A193" s="3" t="s">
        <v>28</v>
      </c>
      <c r="B193" s="4" t="s">
        <v>143</v>
      </c>
      <c r="C193" s="4" t="s">
        <v>29</v>
      </c>
      <c r="D193" s="5">
        <v>7597.73</v>
      </c>
      <c r="E193" s="5">
        <v>6123.6098199999997</v>
      </c>
      <c r="F193" s="6">
        <v>0.80597886737222824</v>
      </c>
      <c r="G193" s="1"/>
    </row>
    <row r="194" spans="1:7" outlineLevel="3">
      <c r="A194" s="3" t="s">
        <v>30</v>
      </c>
      <c r="B194" s="4" t="s">
        <v>143</v>
      </c>
      <c r="C194" s="4" t="s">
        <v>31</v>
      </c>
      <c r="D194" s="5">
        <v>5996.5</v>
      </c>
      <c r="E194" s="5">
        <v>4522.3798200000001</v>
      </c>
      <c r="F194" s="6">
        <v>0.75416990244309179</v>
      </c>
      <c r="G194" s="1"/>
    </row>
    <row r="195" spans="1:7" outlineLevel="3">
      <c r="A195" s="3" t="s">
        <v>148</v>
      </c>
      <c r="B195" s="4" t="s">
        <v>143</v>
      </c>
      <c r="C195" s="4" t="s">
        <v>149</v>
      </c>
      <c r="D195" s="5">
        <v>1601.23</v>
      </c>
      <c r="E195" s="5">
        <v>1601.23</v>
      </c>
      <c r="F195" s="6">
        <v>1</v>
      </c>
      <c r="G195" s="1"/>
    </row>
    <row r="196" spans="1:7" outlineLevel="2">
      <c r="A196" s="3" t="s">
        <v>150</v>
      </c>
      <c r="B196" s="4" t="s">
        <v>143</v>
      </c>
      <c r="C196" s="4" t="s">
        <v>151</v>
      </c>
      <c r="D196" s="5">
        <v>50</v>
      </c>
      <c r="E196" s="5">
        <v>0</v>
      </c>
      <c r="F196" s="6">
        <v>0</v>
      </c>
      <c r="G196" s="1"/>
    </row>
    <row r="197" spans="1:7" outlineLevel="3">
      <c r="A197" s="3" t="s">
        <v>152</v>
      </c>
      <c r="B197" s="4" t="s">
        <v>143</v>
      </c>
      <c r="C197" s="4" t="s">
        <v>153</v>
      </c>
      <c r="D197" s="5">
        <v>50</v>
      </c>
      <c r="E197" s="5">
        <v>0</v>
      </c>
      <c r="F197" s="6">
        <v>0</v>
      </c>
      <c r="G197" s="1"/>
    </row>
    <row r="198" spans="1:7" outlineLevel="2">
      <c r="A198" s="3" t="s">
        <v>58</v>
      </c>
      <c r="B198" s="4" t="s">
        <v>143</v>
      </c>
      <c r="C198" s="4" t="s">
        <v>59</v>
      </c>
      <c r="D198" s="5">
        <v>2763.6</v>
      </c>
      <c r="E198" s="5">
        <v>2275.39354</v>
      </c>
      <c r="F198" s="6">
        <v>0.823344022289767</v>
      </c>
      <c r="G198" s="1"/>
    </row>
    <row r="199" spans="1:7" outlineLevel="3">
      <c r="A199" s="3" t="s">
        <v>132</v>
      </c>
      <c r="B199" s="4" t="s">
        <v>143</v>
      </c>
      <c r="C199" s="4" t="s">
        <v>133</v>
      </c>
      <c r="D199" s="5">
        <v>1851</v>
      </c>
      <c r="E199" s="5">
        <v>1712.9069500000001</v>
      </c>
      <c r="F199" s="6">
        <v>0.92539543490005405</v>
      </c>
      <c r="G199" s="1"/>
    </row>
    <row r="200" spans="1:7" outlineLevel="3">
      <c r="A200" s="3" t="s">
        <v>128</v>
      </c>
      <c r="B200" s="4" t="s">
        <v>143</v>
      </c>
      <c r="C200" s="4" t="s">
        <v>129</v>
      </c>
      <c r="D200" s="5">
        <v>912.6</v>
      </c>
      <c r="E200" s="5">
        <v>562.48658999999998</v>
      </c>
      <c r="F200" s="6">
        <v>0.61635611439842208</v>
      </c>
      <c r="G200" s="1"/>
    </row>
    <row r="201" spans="1:7" ht="20.25" customHeight="1">
      <c r="A201" s="30" t="s">
        <v>154</v>
      </c>
      <c r="B201" s="31"/>
      <c r="C201" s="32"/>
      <c r="D201" s="16">
        <v>814291.15067</v>
      </c>
      <c r="E201" s="16">
        <v>497744.15885000001</v>
      </c>
      <c r="F201" s="17">
        <v>0.61126067554640051</v>
      </c>
      <c r="G201" s="1"/>
    </row>
    <row r="202" spans="1:7" ht="12.75" customHeight="1">
      <c r="A202" s="1"/>
      <c r="B202" s="1"/>
      <c r="C202" s="1"/>
      <c r="D202" s="1"/>
      <c r="E202" s="1"/>
      <c r="F202" s="1"/>
      <c r="G202" s="1"/>
    </row>
    <row r="203" spans="1:7">
      <c r="A203" s="28"/>
      <c r="B203" s="29"/>
      <c r="C203" s="29"/>
      <c r="D203" s="29"/>
      <c r="E203" s="7"/>
      <c r="F203" s="7"/>
      <c r="G203" s="1"/>
    </row>
    <row r="206" spans="1:7" ht="16.5">
      <c r="A206" s="25" t="s">
        <v>168</v>
      </c>
      <c r="B206" s="25"/>
      <c r="C206" s="25"/>
      <c r="D206" s="25"/>
      <c r="E206" s="33" t="s">
        <v>169</v>
      </c>
      <c r="F206" s="33"/>
    </row>
  </sheetData>
  <mergeCells count="11">
    <mergeCell ref="A203:D203"/>
    <mergeCell ref="A201:C201"/>
    <mergeCell ref="E206:F206"/>
    <mergeCell ref="A9:F9"/>
    <mergeCell ref="A7:F7"/>
    <mergeCell ref="C1:F1"/>
    <mergeCell ref="B2:F2"/>
    <mergeCell ref="C3:F3"/>
    <mergeCell ref="C4:F4"/>
    <mergeCell ref="A8:F8"/>
    <mergeCell ref="A6:F6"/>
  </mergeCells>
  <pageMargins left="0.59027779999999996" right="0.18" top="0.23" bottom="0.27" header="0.25" footer="0.17"/>
  <pageSetup paperSize="9" scale="66" fitToHeight="20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4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19&lt;/string&gt;&#10;    &lt;string&gt;30.09.2019&lt;/string&gt;&#10;  &lt;/DateInfo&gt;&#10;  &lt;Code&gt;C4A35FCAE1C848C1B46657759B11F6&lt;/Code&gt;&#10;  &lt;ObjectCode&gt;SQUERY_ANAL_ISP_BUDG&lt;/ObjectCode&gt;&#10;  &lt;DocName&gt;исполнение програмн, непрограм для исполнения (по квартально)&lt;/DocName&gt;&#10;  &lt;VariantName&gt;исполнение програмн, непрограм для исполнения (по квартально)&lt;/VariantName&gt;&#10;  &lt;VariantLink&gt;32636120&lt;/VariantLink&gt;&#10;  &lt;SvodReportLink xsi:nil=&quot;true&quot; /&gt;&#10;  &lt;ReportLink&gt;198541&lt;/ReportLink&gt;&#10;  &lt;Note&gt;01.01.2019 - 30.09.2019&#10;&lt;/Note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AF9D0841-4B7C-4A35-83B6-0D029C2739F3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без учета счетов бюджета</vt:lpstr>
      <vt:lpstr>'без учета счетов бюджета'!Заголовки_для_печати</vt:lpstr>
      <vt:lpstr>'без учета счетов бюджета'!Область_печати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USERFINPC\96</dc:creator>
  <cp:lastModifiedBy>Пользователь</cp:lastModifiedBy>
  <cp:lastPrinted>2019-10-15T01:48:01Z</cp:lastPrinted>
  <dcterms:created xsi:type="dcterms:W3CDTF">2019-10-14T09:43:58Z</dcterms:created>
  <dcterms:modified xsi:type="dcterms:W3CDTF">2019-11-11T08:34:13Z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исполнение програмн, непрограм для исполнения (по квартально)</vt:lpwstr>
  </property>
  <property fmtid="{D5CDD505-2E9C-101B-9397-08002B2CF9AE}" pid="3" name="Версия клиента">
    <vt:lpwstr>19.1.11.3200</vt:lpwstr>
  </property>
  <property fmtid="{D5CDD505-2E9C-101B-9397-08002B2CF9AE}" pid="4" name="Версия базы">
    <vt:lpwstr>19.1.1625.4607695</vt:lpwstr>
  </property>
  <property fmtid="{D5CDD505-2E9C-101B-9397-08002B2CF9AE}" pid="5" name="Тип сервера">
    <vt:lpwstr>MSSQL</vt:lpwstr>
  </property>
  <property fmtid="{D5CDD505-2E9C-101B-9397-08002B2CF9AE}" pid="6" name="Сервер">
    <vt:lpwstr>192.168.177.128</vt:lpwstr>
  </property>
  <property fmtid="{D5CDD505-2E9C-101B-9397-08002B2CF9AE}" pid="7" name="База">
    <vt:lpwstr>budget19</vt:lpwstr>
  </property>
  <property fmtid="{D5CDD505-2E9C-101B-9397-08002B2CF9AE}" pid="8" name="Пользователь">
    <vt:lpwstr>user_lena</vt:lpwstr>
  </property>
  <property fmtid="{D5CDD505-2E9C-101B-9397-08002B2CF9AE}" pid="9" name="Шаблон">
    <vt:lpwstr>sqr_info_isp_budg_2019.xlt</vt:lpwstr>
  </property>
  <property fmtid="{D5CDD505-2E9C-101B-9397-08002B2CF9AE}" pid="10" name="Имя варианта">
    <vt:lpwstr>исполнение програмн, непрограм для исполнения (по квартально)</vt:lpwstr>
  </property>
  <property fmtid="{D5CDD505-2E9C-101B-9397-08002B2CF9AE}" pid="11" name="Код отчета">
    <vt:lpwstr>SYS_2453808_1R60URQCD</vt:lpwstr>
  </property>
  <property fmtid="{D5CDD505-2E9C-101B-9397-08002B2CF9AE}" pid="12" name="Локальная база">
    <vt:lpwstr>не используется</vt:lpwstr>
  </property>
</Properties>
</file>