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без учета счетов бюджета" sheetId="2" r:id="rId1"/>
  </sheets>
  <definedNames>
    <definedName name="_xlnm.Print_Titles" localSheetId="0">'без учета счетов бюджета'!$12:$13</definedName>
  </definedNames>
  <calcPr calcId="162913"/>
</workbook>
</file>

<file path=xl/calcChain.xml><?xml version="1.0" encoding="utf-8"?>
<calcChain xmlns="http://schemas.openxmlformats.org/spreadsheetml/2006/main">
  <c r="D14" i="2" l="1"/>
  <c r="E14" i="2"/>
  <c r="F14" i="2" l="1"/>
</calcChain>
</file>

<file path=xl/sharedStrings.xml><?xml version="1.0" encoding="utf-8"?>
<sst xmlns="http://schemas.openxmlformats.org/spreadsheetml/2006/main" count="565" uniqueCount="167">
  <si>
    <t>Наименование показателя</t>
  </si>
  <si>
    <t xml:space="preserve">  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</si>
  <si>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</si>
  <si>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</si>
  <si>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</si>
  <si>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</si>
  <si>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</si>
  <si>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</si>
  <si>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</si>
  <si>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</si>
  <si>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Капитальные вложения в объекты государственной (муниципальной) собственности</t>
  </si>
  <si>
    <t>400</t>
  </si>
  <si>
    <t xml:space="preserve">          Бюджетные инвестиции</t>
  </si>
  <si>
    <t>410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</si>
  <si>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</si>
  <si>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</si>
  <si>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</si>
  <si>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</si>
  <si>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</si>
  <si>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</si>
  <si>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Муниципальная программа "Культура Бейского района на 2014-2019 годы"</t>
  </si>
  <si>
    <t>8200000000</t>
  </si>
  <si>
    <t xml:space="preserve">  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</si>
  <si>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</si>
  <si>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      Субсидии</t>
  </si>
  <si>
    <t>520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</si>
  <si>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</si>
  <si>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</si>
  <si>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</si>
  <si>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</si>
  <si>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</si>
  <si>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</si>
  <si>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  Подпрограмма "Развитие и модернизация библиотечного дела в Бейском районе на 2014-2019гг."</t>
  </si>
  <si>
    <t>8230000000</t>
  </si>
  <si>
    <t xml:space="preserve">      Подпрограмма "Сохранение и развитие культурного наследия, как основы развития села на 2014-2019гг."</t>
  </si>
  <si>
    <t>8240000000</t>
  </si>
  <si>
    <t xml:space="preserve">      Подпрограмма "Развитие туризма в Бейском районе на 2014-2019гг."</t>
  </si>
  <si>
    <t>8260000000</t>
  </si>
  <si>
    <t xml:space="preserve">      Подпрограмма "Развитие физической культуры и спорта на территории Бейского района на 2014-2019гг."</t>
  </si>
  <si>
    <t>8270000000</t>
  </si>
  <si>
    <t xml:space="preserve">  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</si>
  <si>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</si>
  <si>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  Подпрограмма "Социальное развитие села в муниципальном образовании Бейский район на 2014-2019гг."</t>
  </si>
  <si>
    <t>8310000000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</si>
  <si>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</si>
  <si>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</si>
  <si>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</si>
  <si>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</si>
  <si>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</si>
  <si>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</si>
  <si>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      Премии и гранты</t>
  </si>
  <si>
    <t>350</t>
  </si>
  <si>
    <t xml:space="preserve">      Подпрограмма "Сохранение и развитие малых сёл Бейского района (2014-2019годы)"</t>
  </si>
  <si>
    <t>8340000000</t>
  </si>
  <si>
    <t xml:space="preserve">  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</si>
  <si>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</si>
  <si>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  Подпрограмма "Сохранение и развитие субъектов малого и среднего предпринимательства в муниципальном образовании Бейский район на 2014-2019гг."</t>
  </si>
  <si>
    <t>8410000000</t>
  </si>
  <si>
    <t xml:space="preserve">        Иные бюджетные ассигнования</t>
  </si>
  <si>
    <t>800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</si>
  <si>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</si>
  <si>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</si>
  <si>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Подпрограмма "Улучшение условий и охраны труда в муниципальном образовании Бейский район на 2014-2019гг."</t>
  </si>
  <si>
    <t>8430000000</t>
  </si>
  <si>
    <t xml:space="preserve">  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</si>
  <si>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</si>
  <si>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</si>
  <si>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</si>
  <si>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</si>
  <si>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</si>
  <si>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</si>
  <si>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</si>
  <si>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  Подпрограмма "Комплексные меры по профилактике злоупотребления наркотиками и их незаконному обороту на 2014-2019гг."</t>
  </si>
  <si>
    <t>8530000000</t>
  </si>
  <si>
    <t xml:space="preserve">  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</si>
  <si>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</si>
  <si>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</si>
  <si>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</si>
  <si>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</si>
  <si>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</si>
  <si>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</si>
  <si>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</si>
  <si>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</si>
  <si>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</si>
  <si>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</si>
  <si>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</si>
  <si>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Муниципальная программа "Развитие и совершенствование образования в Бейском районе 2016-2020 годы"</t>
  </si>
  <si>
    <t>8600000000</t>
  </si>
  <si>
    <t xml:space="preserve">      Подпрограмма "Дошкольные образовательные организации (2016-2020 годы)"</t>
  </si>
  <si>
    <t>8610000000</t>
  </si>
  <si>
    <t xml:space="preserve">      Подпрограмма "Общеобразовательные организации (2016-2020 годы)"</t>
  </si>
  <si>
    <t>8620000000</t>
  </si>
  <si>
    <t xml:space="preserve">      Подпрограмма "Общеобразовательные организации (школы-интернаты)(2016-2020 годы)"</t>
  </si>
  <si>
    <t>8630000000</t>
  </si>
  <si>
    <t xml:space="preserve">      Подпрограмма "Организация дополнительного образования (2016-2020 годы)"</t>
  </si>
  <si>
    <t>8640000000</t>
  </si>
  <si>
    <t xml:space="preserve">  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</si>
  <si>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</si>
  <si>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  Подпрограмма "Развитие образования (2016-2020 годы)"</t>
  </si>
  <si>
    <t>8660000000</t>
  </si>
  <si>
    <t xml:space="preserve">          Стипендии</t>
  </si>
  <si>
    <t>340</t>
  </si>
  <si>
    <t xml:space="preserve">    Муниципальная программа "Социальная поддержка граждан Бейского района на 2014-2019 годы"</t>
  </si>
  <si>
    <t>8700000000</t>
  </si>
  <si>
    <t xml:space="preserve">      Подпрограмма "Старшее поколение на 2014-2019гг."</t>
  </si>
  <si>
    <t>8710000000</t>
  </si>
  <si>
    <t xml:space="preserve">          Публичные нормативные социальные выплаты гражданам</t>
  </si>
  <si>
    <t>310</t>
  </si>
  <si>
    <t xml:space="preserve">      Подпрограмма "Молодежь Бейского района на 2014-2019гг."</t>
  </si>
  <si>
    <t>8720000000</t>
  </si>
  <si>
    <t xml:space="preserve">      Подпрограмма "Совершенствование социальной поддержки семьи и детства на 2014-2019гг."</t>
  </si>
  <si>
    <t>8730000000</t>
  </si>
  <si>
    <t xml:space="preserve">      Подпрограмма "Дети-сироты на 2014-2019гг."</t>
  </si>
  <si>
    <t>8740000000</t>
  </si>
  <si>
    <t xml:space="preserve">      Подпрограмма "Организация отдыха детей на 2014-2019гг."</t>
  </si>
  <si>
    <t>8750000000</t>
  </si>
  <si>
    <t xml:space="preserve">      Подпрограмма "Развитие мер социальной поддержки отдельных категорий граждан на 2017-2019 годы"</t>
  </si>
  <si>
    <t>8770000000</t>
  </si>
  <si>
    <t xml:space="preserve">          Субвенции</t>
  </si>
  <si>
    <t>530</t>
  </si>
  <si>
    <t xml:space="preserve">  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</si>
  <si>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</si>
  <si>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  Субсидии некоммерческим организациям (за исключением государственных (муниципальных) учреждений)</t>
  </si>
  <si>
    <t>630</t>
  </si>
  <si>
    <t xml:space="preserve">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</si>
  <si>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</si>
  <si>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Обеспечение деятельности представительного органа муниципального образования  Бейский район</t>
  </si>
  <si>
    <t>9010000000</t>
  </si>
  <si>
    <t xml:space="preserve">          Уплата налогов, сборов и иных платежей</t>
  </si>
  <si>
    <t>850</t>
  </si>
  <si>
    <t xml:space="preserve">      Обеспечение функционирования администрации муниципального образования Бейский район</t>
  </si>
  <si>
    <t>9020000000</t>
  </si>
  <si>
    <t xml:space="preserve">          Исполнение судебных актов</t>
  </si>
  <si>
    <t>830</t>
  </si>
  <si>
    <t xml:space="preserve">          Специальные расходы</t>
  </si>
  <si>
    <t>880</t>
  </si>
  <si>
    <t xml:space="preserve">      Обеспечение функционирования контрольно-счетной комиссии муниципального образования Бейский район</t>
  </si>
  <si>
    <t>9040000000</t>
  </si>
  <si>
    <t xml:space="preserve">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</si>
  <si>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</si>
  <si>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Расходы на выплаты персоналу казенных учреждений</t>
  </si>
  <si>
    <t>110</t>
  </si>
  <si>
    <t xml:space="preserve">          Дотации</t>
  </si>
  <si>
    <t>510</t>
  </si>
  <si>
    <t xml:space="preserve">          Субсидии автономным учреждениям</t>
  </si>
  <si>
    <t>620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</si>
  <si>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</si>
  <si>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</si>
  <si>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</si>
  <si>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</si>
  <si>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>ВСЕГО РАСХОДОВ:</t>
  </si>
  <si>
    <t>Итого программная часть</t>
  </si>
  <si>
    <t>Глава Бейского района</t>
  </si>
  <si>
    <t xml:space="preserve">              к  решению Совета депутатов </t>
  </si>
  <si>
    <t xml:space="preserve">                  Бейского района</t>
  </si>
  <si>
    <t>Исполнение местного бюджета муниципального образования Бейский район</t>
  </si>
  <si>
    <t xml:space="preserve">(муниципальным программам Бейского района и непрограммным направлениям деятельности), </t>
  </si>
  <si>
    <t>группам и подгруппам видов расходов классификации расходов местного бюджета</t>
  </si>
  <si>
    <t>за 2019 год по распределению бюджетных ассигнований по целевым статьям</t>
  </si>
  <si>
    <t>ЦС</t>
  </si>
  <si>
    <t>РС</t>
  </si>
  <si>
    <t>Утверждено,  тыс. руб.</t>
  </si>
  <si>
    <t>Исполненно, тыс. руб.</t>
  </si>
  <si>
    <t>Процент исполнения</t>
  </si>
  <si>
    <t xml:space="preserve">      Приложение 5</t>
  </si>
  <si>
    <t>И.Н. Стряпков</t>
  </si>
  <si>
    <t>от 25.05.2020 №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</si>
</sst>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1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Arial Cyr"/>
    </font>
    <font>
      <b/>
      <sz val="10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31">
    <xf numFmtId="0" fontId="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8" borderId="5" applyNumberFormat="0" applyAlignment="0" applyProtection="0"/>
    <xf numFmtId="0" fontId="14" fillId="29" borderId="6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31" borderId="5" applyNumberFormat="0" applyAlignment="0" applyProtection="0"/>
    <xf numFmtId="0" fontId="21" fillId="0" borderId="10" applyNumberFormat="0" applyFill="0" applyAlignment="0" applyProtection="0"/>
    <xf numFmtId="0" fontId="23" fillId="28" borderId="12" applyNumberFormat="0" applyAlignment="0" applyProtection="0"/>
    <xf numFmtId="0" fontId="24" fillId="0" borderId="0"/>
    <xf numFmtId="0" fontId="24" fillId="0" borderId="0"/>
    <xf numFmtId="0" fontId="26" fillId="0" borderId="1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34" borderId="0"/>
    <xf numFmtId="0" fontId="24" fillId="0" borderId="14">
      <alignment horizontal="center" vertical="center" wrapText="1"/>
    </xf>
    <xf numFmtId="0" fontId="24" fillId="0" borderId="0">
      <alignment wrapText="1"/>
    </xf>
    <xf numFmtId="0" fontId="24" fillId="0" borderId="0">
      <alignment wrapText="1"/>
    </xf>
    <xf numFmtId="1" fontId="24" fillId="0" borderId="14">
      <alignment horizontal="left" vertical="top" wrapText="1" indent="2"/>
    </xf>
    <xf numFmtId="0" fontId="24" fillId="0" borderId="0"/>
    <xf numFmtId="0" fontId="24" fillId="0" borderId="0"/>
    <xf numFmtId="0" fontId="24" fillId="0" borderId="0"/>
    <xf numFmtId="0" fontId="28" fillId="0" borderId="0">
      <alignment horizontal="center" wrapText="1"/>
    </xf>
    <xf numFmtId="0" fontId="28" fillId="0" borderId="0">
      <alignment horizontal="center" wrapText="1"/>
    </xf>
    <xf numFmtId="0" fontId="24" fillId="0" borderId="14">
      <alignment horizontal="center" vertical="center" wrapText="1"/>
    </xf>
    <xf numFmtId="0" fontId="28" fillId="0" borderId="0">
      <alignment horizontal="center"/>
    </xf>
    <xf numFmtId="0" fontId="28" fillId="0" borderId="0">
      <alignment horizontal="center"/>
    </xf>
    <xf numFmtId="1" fontId="24" fillId="0" borderId="14">
      <alignment horizontal="center" vertical="top" shrinkToFit="1"/>
    </xf>
    <xf numFmtId="0" fontId="24" fillId="0" borderId="0">
      <alignment horizontal="right"/>
    </xf>
    <xf numFmtId="0" fontId="24" fillId="0" borderId="0">
      <alignment horizontal="right"/>
    </xf>
    <xf numFmtId="0" fontId="24" fillId="0" borderId="14">
      <alignment horizontal="center" vertical="center" wrapText="1"/>
    </xf>
    <xf numFmtId="0" fontId="24" fillId="34" borderId="15"/>
    <xf numFmtId="0" fontId="24" fillId="34" borderId="15"/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34" borderId="16"/>
    <xf numFmtId="0" fontId="24" fillId="34" borderId="16"/>
    <xf numFmtId="0" fontId="24" fillId="0" borderId="14">
      <alignment horizontal="center" vertical="center" wrapText="1"/>
    </xf>
    <xf numFmtId="49" fontId="24" fillId="0" borderId="14">
      <alignment horizontal="left" vertical="top" wrapText="1" indent="2"/>
    </xf>
    <xf numFmtId="49" fontId="24" fillId="0" borderId="14">
      <alignment horizontal="left" vertical="top" wrapText="1" indent="2"/>
    </xf>
    <xf numFmtId="0" fontId="24" fillId="0" borderId="14">
      <alignment horizontal="center" vertical="center" wrapText="1"/>
    </xf>
    <xf numFmtId="49" fontId="24" fillId="0" borderId="14">
      <alignment horizontal="center" vertical="top" shrinkToFit="1"/>
    </xf>
    <xf numFmtId="49" fontId="24" fillId="0" borderId="14">
      <alignment horizontal="center" vertical="top" shrinkToFit="1"/>
    </xf>
    <xf numFmtId="0" fontId="24" fillId="0" borderId="14">
      <alignment horizontal="center" vertical="center" wrapText="1"/>
    </xf>
    <xf numFmtId="4" fontId="24" fillId="0" borderId="14">
      <alignment horizontal="right" vertical="top" shrinkToFit="1"/>
    </xf>
    <xf numFmtId="4" fontId="24" fillId="0" borderId="14">
      <alignment horizontal="right" vertical="top" shrinkToFit="1"/>
    </xf>
    <xf numFmtId="0" fontId="24" fillId="34" borderId="0">
      <alignment shrinkToFit="1"/>
    </xf>
    <xf numFmtId="10" fontId="24" fillId="0" borderId="14">
      <alignment horizontal="right" vertical="top" shrinkToFit="1"/>
    </xf>
    <xf numFmtId="10" fontId="24" fillId="0" borderId="14">
      <alignment horizontal="right" vertical="top" shrinkToFit="1"/>
    </xf>
    <xf numFmtId="0" fontId="24" fillId="0" borderId="14">
      <alignment horizontal="center" vertical="center" wrapText="1"/>
    </xf>
    <xf numFmtId="0" fontId="24" fillId="34" borderId="16">
      <alignment shrinkToFit="1"/>
    </xf>
    <xf numFmtId="0" fontId="24" fillId="34" borderId="16">
      <alignment shrinkToFit="1"/>
    </xf>
    <xf numFmtId="0" fontId="24" fillId="0" borderId="14">
      <alignment horizontal="center" vertical="center" wrapText="1"/>
    </xf>
    <xf numFmtId="0" fontId="29" fillId="0" borderId="14">
      <alignment horizontal="left"/>
    </xf>
    <xf numFmtId="0" fontId="29" fillId="0" borderId="14">
      <alignment horizontal="left"/>
    </xf>
    <xf numFmtId="0" fontId="24" fillId="0" borderId="14">
      <alignment horizontal="center" vertical="center" wrapText="1"/>
    </xf>
    <xf numFmtId="4" fontId="29" fillId="33" borderId="14">
      <alignment horizontal="right" vertical="top" shrinkToFit="1"/>
    </xf>
    <xf numFmtId="4" fontId="29" fillId="33" borderId="14">
      <alignment horizontal="right" vertical="top" shrinkToFit="1"/>
    </xf>
    <xf numFmtId="0" fontId="24" fillId="0" borderId="14">
      <alignment horizontal="center" vertical="center" wrapText="1"/>
    </xf>
    <xf numFmtId="0" fontId="29" fillId="0" borderId="14">
      <alignment horizontal="left"/>
    </xf>
    <xf numFmtId="10" fontId="29" fillId="33" borderId="14">
      <alignment horizontal="right" vertical="top" shrinkToFit="1"/>
    </xf>
    <xf numFmtId="10" fontId="29" fillId="33" borderId="14">
      <alignment horizontal="right" vertical="top" shrinkToFit="1"/>
    </xf>
    <xf numFmtId="10" fontId="29" fillId="33" borderId="14">
      <alignment horizontal="right" vertical="top" shrinkToFit="1"/>
    </xf>
    <xf numFmtId="0" fontId="29" fillId="0" borderId="14">
      <alignment horizontal="left"/>
    </xf>
    <xf numFmtId="0" fontId="29" fillId="0" borderId="14">
      <alignment horizontal="left"/>
    </xf>
    <xf numFmtId="0" fontId="24" fillId="0" borderId="14">
      <alignment horizontal="center" vertical="center" wrapText="1"/>
    </xf>
    <xf numFmtId="0" fontId="24" fillId="34" borderId="17"/>
    <xf numFmtId="0" fontId="24" fillId="34" borderId="17"/>
    <xf numFmtId="0" fontId="24" fillId="34" borderId="17"/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4" fontId="24" fillId="0" borderId="14">
      <alignment horizontal="right" vertical="top" shrinkToFi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4" fontId="24" fillId="0" borderId="14">
      <alignment horizontal="right" vertical="top" shrinkToFit="1"/>
    </xf>
    <xf numFmtId="4" fontId="24" fillId="0" borderId="14">
      <alignment horizontal="right" vertical="top" shrinkToFit="1"/>
    </xf>
    <xf numFmtId="4" fontId="29" fillId="33" borderId="14">
      <alignment horizontal="right" vertical="top" shrinkToFit="1"/>
    </xf>
    <xf numFmtId="0" fontId="29" fillId="0" borderId="14">
      <alignment vertical="top" wrapText="1"/>
    </xf>
    <xf numFmtId="0" fontId="29" fillId="0" borderId="14">
      <alignment vertical="top" wrapText="1"/>
    </xf>
    <xf numFmtId="0" fontId="29" fillId="0" borderId="14">
      <alignment vertical="top" wrapText="1"/>
    </xf>
    <xf numFmtId="4" fontId="29" fillId="33" borderId="14">
      <alignment horizontal="right" vertical="top" shrinkToFit="1"/>
    </xf>
    <xf numFmtId="4" fontId="29" fillId="33" borderId="14">
      <alignment horizontal="right" vertical="top" shrinkToFit="1"/>
    </xf>
    <xf numFmtId="0" fontId="24" fillId="0" borderId="0">
      <alignment wrapText="1"/>
    </xf>
    <xf numFmtId="4" fontId="29" fillId="35" borderId="14">
      <alignment horizontal="right" vertical="top" shrinkToFit="1"/>
    </xf>
    <xf numFmtId="4" fontId="29" fillId="35" borderId="14">
      <alignment horizontal="right" vertical="top" shrinkToFit="1"/>
    </xf>
    <xf numFmtId="4" fontId="29" fillId="35" borderId="14">
      <alignment horizontal="right" vertical="top" shrinkToFit="1"/>
    </xf>
    <xf numFmtId="0" fontId="24" fillId="0" borderId="0">
      <alignment wrapText="1"/>
    </xf>
    <xf numFmtId="0" fontId="24" fillId="0" borderId="0">
      <alignment wrapText="1"/>
    </xf>
    <xf numFmtId="0" fontId="24" fillId="0" borderId="14">
      <alignment horizontal="center" vertical="center" wrapText="1"/>
    </xf>
    <xf numFmtId="10" fontId="29" fillId="35" borderId="14">
      <alignment horizontal="right" vertical="top" shrinkToFit="1"/>
    </xf>
    <xf numFmtId="10" fontId="29" fillId="35" borderId="14">
      <alignment horizontal="right" vertical="top" shrinkToFit="1"/>
    </xf>
    <xf numFmtId="10" fontId="29" fillId="35" borderId="14">
      <alignment horizontal="right" vertical="top" shrinkToFi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34" borderId="16">
      <alignment horizontal="center"/>
    </xf>
    <xf numFmtId="0" fontId="24" fillId="34" borderId="16">
      <alignment horizontal="center"/>
    </xf>
    <xf numFmtId="0" fontId="24" fillId="0" borderId="14">
      <alignment horizontal="center" vertical="center" wrapText="1"/>
    </xf>
    <xf numFmtId="0" fontId="24" fillId="34" borderId="16">
      <alignment horizontal="left"/>
    </xf>
    <xf numFmtId="0" fontId="24" fillId="34" borderId="16">
      <alignment horizontal="left"/>
    </xf>
    <xf numFmtId="0" fontId="24" fillId="0" borderId="14">
      <alignment horizontal="center" vertical="center" wrapText="1"/>
    </xf>
    <xf numFmtId="0" fontId="24" fillId="34" borderId="17">
      <alignment horizontal="center"/>
    </xf>
    <xf numFmtId="0" fontId="24" fillId="34" borderId="17">
      <alignment horizontal="center"/>
    </xf>
    <xf numFmtId="0" fontId="24" fillId="0" borderId="14">
      <alignment horizontal="center" vertical="center" wrapText="1"/>
    </xf>
    <xf numFmtId="0" fontId="24" fillId="34" borderId="17">
      <alignment horizontal="left"/>
    </xf>
    <xf numFmtId="0" fontId="24" fillId="34" borderId="17">
      <alignment horizontal="left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14">
      <alignment horizontal="center" vertical="center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10" fontId="24" fillId="0" borderId="14">
      <alignment horizontal="right" vertical="top" shrinkToFit="1"/>
    </xf>
    <xf numFmtId="10" fontId="24" fillId="0" borderId="14">
      <alignment horizontal="right" vertical="top" shrinkToFit="1"/>
    </xf>
    <xf numFmtId="10" fontId="24" fillId="0" borderId="14">
      <alignment horizontal="right" vertical="top" shrinkToFit="1"/>
    </xf>
    <xf numFmtId="10" fontId="29" fillId="33" borderId="14">
      <alignment horizontal="right" vertical="top" shrinkToFit="1"/>
    </xf>
    <xf numFmtId="10" fontId="29" fillId="33" borderId="14">
      <alignment horizontal="right" vertical="top" shrinkToFit="1"/>
    </xf>
    <xf numFmtId="10" fontId="29" fillId="33" borderId="14">
      <alignment horizontal="right" vertical="top" shrinkToFit="1"/>
    </xf>
    <xf numFmtId="0" fontId="28" fillId="0" borderId="0">
      <alignment horizontal="center" wrapText="1"/>
    </xf>
    <xf numFmtId="0" fontId="28" fillId="0" borderId="0">
      <alignment horizontal="center" wrapText="1"/>
    </xf>
    <xf numFmtId="0" fontId="28" fillId="0" borderId="0">
      <alignment horizontal="center" wrapText="1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9" fillId="0" borderId="14">
      <alignment vertical="top" wrapText="1"/>
    </xf>
    <xf numFmtId="0" fontId="29" fillId="0" borderId="14">
      <alignment vertical="top" wrapText="1"/>
    </xf>
    <xf numFmtId="0" fontId="29" fillId="0" borderId="14">
      <alignment vertical="top" wrapText="1"/>
    </xf>
    <xf numFmtId="0" fontId="24" fillId="34" borderId="0">
      <alignment horizontal="center"/>
    </xf>
    <xf numFmtId="0" fontId="24" fillId="34" borderId="0">
      <alignment horizontal="center"/>
    </xf>
    <xf numFmtId="0" fontId="24" fillId="34" borderId="0">
      <alignment horizontal="center"/>
    </xf>
    <xf numFmtId="0" fontId="24" fillId="34" borderId="0">
      <alignment horizontal="left"/>
    </xf>
    <xf numFmtId="0" fontId="24" fillId="34" borderId="0">
      <alignment horizontal="left"/>
    </xf>
    <xf numFmtId="0" fontId="24" fillId="34" borderId="0">
      <alignment horizontal="left"/>
    </xf>
    <xf numFmtId="4" fontId="29" fillId="35" borderId="14">
      <alignment horizontal="right" vertical="top" shrinkToFit="1"/>
    </xf>
    <xf numFmtId="4" fontId="29" fillId="35" borderId="14">
      <alignment horizontal="right" vertical="top" shrinkToFit="1"/>
    </xf>
    <xf numFmtId="4" fontId="29" fillId="35" borderId="14">
      <alignment horizontal="right" vertical="top" shrinkToFit="1"/>
    </xf>
    <xf numFmtId="10" fontId="29" fillId="35" borderId="14">
      <alignment horizontal="right" vertical="top" shrinkToFit="1"/>
    </xf>
    <xf numFmtId="10" fontId="29" fillId="35" borderId="14">
      <alignment horizontal="right" vertical="top" shrinkToFit="1"/>
    </xf>
    <xf numFmtId="10" fontId="29" fillId="35" borderId="14">
      <alignment horizontal="right" vertical="top" shrinkToFit="1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0" borderId="0"/>
    <xf numFmtId="0" fontId="7" fillId="2" borderId="0"/>
    <xf numFmtId="0" fontId="7" fillId="2" borderId="0"/>
    <xf numFmtId="0" fontId="7" fillId="2" borderId="0"/>
    <xf numFmtId="0" fontId="2" fillId="0" borderId="0"/>
    <xf numFmtId="0" fontId="2" fillId="0" borderId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1" fillId="33" borderId="11" applyNumberFormat="0" applyFon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</cellStyleXfs>
  <cellXfs count="32">
    <xf numFmtId="0" fontId="0" fillId="0" borderId="0" xfId="0"/>
    <xf numFmtId="0" fontId="4" fillId="0" borderId="0" xfId="163" applyNumberFormat="1" applyFont="1" applyFill="1" applyProtection="1"/>
    <xf numFmtId="0" fontId="5" fillId="0" borderId="0" xfId="0" applyFont="1" applyFill="1" applyProtection="1">
      <protection locked="0"/>
    </xf>
    <xf numFmtId="0" fontId="4" fillId="0" borderId="14" xfId="278" applyNumberFormat="1" applyFont="1" applyFill="1" applyProtection="1">
      <alignment vertical="top" wrapText="1"/>
    </xf>
    <xf numFmtId="1" fontId="4" fillId="0" borderId="14" xfId="169" applyNumberFormat="1" applyFont="1" applyFill="1" applyProtection="1">
      <alignment horizontal="center" vertical="top" shrinkToFit="1"/>
    </xf>
    <xf numFmtId="0" fontId="4" fillId="0" borderId="0" xfId="257" applyNumberFormat="1" applyFont="1" applyFill="1" applyProtection="1">
      <alignment horizontal="left" wrapText="1"/>
    </xf>
    <xf numFmtId="0" fontId="3" fillId="0" borderId="14" xfId="157" applyFont="1" applyFill="1" applyAlignment="1">
      <alignment horizontal="left" vertical="center" wrapText="1"/>
    </xf>
    <xf numFmtId="1" fontId="3" fillId="0" borderId="14" xfId="169" applyNumberFormat="1" applyFont="1" applyFill="1" applyProtection="1">
      <alignment horizontal="center" vertical="top" shrinkToFit="1"/>
    </xf>
    <xf numFmtId="0" fontId="3" fillId="0" borderId="14" xfId="278" applyNumberFormat="1" applyFont="1" applyFill="1" applyProtection="1">
      <alignment vertical="top" wrapText="1"/>
    </xf>
    <xf numFmtId="0" fontId="2" fillId="0" borderId="0" xfId="311"/>
    <xf numFmtId="0" fontId="9" fillId="0" borderId="0" xfId="0" applyFont="1" applyFill="1" applyProtection="1">
      <protection locked="0"/>
    </xf>
    <xf numFmtId="164" fontId="3" fillId="0" borderId="14" xfId="175" applyNumberFormat="1" applyFont="1" applyFill="1" applyAlignment="1">
      <alignment horizontal="right" vertical="center" wrapText="1"/>
    </xf>
    <xf numFmtId="164" fontId="5" fillId="0" borderId="14" xfId="287" applyNumberFormat="1" applyFont="1" applyFill="1" applyProtection="1">
      <alignment horizontal="right" vertical="top" shrinkToFit="1"/>
    </xf>
    <xf numFmtId="164" fontId="4" fillId="0" borderId="14" xfId="287" applyNumberFormat="1" applyFont="1" applyFill="1" applyProtection="1">
      <alignment horizontal="right" vertical="top" shrinkToFit="1"/>
    </xf>
    <xf numFmtId="164" fontId="3" fillId="0" borderId="14" xfId="287" applyNumberFormat="1" applyFont="1" applyFill="1" applyProtection="1">
      <alignment horizontal="right" vertical="top" shrinkToFit="1"/>
    </xf>
    <xf numFmtId="164" fontId="3" fillId="0" borderId="14" xfId="224" applyNumberFormat="1" applyFont="1" applyFill="1" applyAlignment="1" applyProtection="1">
      <alignment horizontal="right" vertical="center" shrinkToFit="1"/>
    </xf>
    <xf numFmtId="165" fontId="3" fillId="0" borderId="14" xfId="175" applyNumberFormat="1" applyFont="1" applyFill="1" applyAlignment="1">
      <alignment horizontal="right" vertical="center" wrapText="1"/>
    </xf>
    <xf numFmtId="165" fontId="5" fillId="0" borderId="14" xfId="290" applyNumberFormat="1" applyFont="1" applyFill="1" applyProtection="1">
      <alignment horizontal="right" vertical="top" shrinkToFit="1"/>
    </xf>
    <xf numFmtId="165" fontId="4" fillId="0" borderId="14" xfId="290" applyNumberFormat="1" applyFont="1" applyFill="1" applyProtection="1">
      <alignment horizontal="right" vertical="top" shrinkToFit="1"/>
    </xf>
    <xf numFmtId="165" fontId="3" fillId="0" borderId="14" xfId="290" applyNumberFormat="1" applyFont="1" applyFill="1" applyProtection="1">
      <alignment horizontal="right" vertical="top" shrinkToFit="1"/>
    </xf>
    <xf numFmtId="165" fontId="3" fillId="0" borderId="14" xfId="263" applyNumberFormat="1" applyFont="1" applyFill="1" applyAlignment="1" applyProtection="1">
      <alignment horizontal="right" vertical="center" shrinkToFit="1"/>
    </xf>
    <xf numFmtId="0" fontId="8" fillId="0" borderId="0" xfId="316" applyFont="1" applyFill="1" applyAlignment="1" applyProtection="1">
      <alignment horizontal="center"/>
      <protection locked="0"/>
    </xf>
    <xf numFmtId="0" fontId="6" fillId="0" borderId="0" xfId="311" applyFont="1" applyFill="1" applyAlignment="1" applyProtection="1">
      <alignment horizontal="right"/>
      <protection locked="0"/>
    </xf>
    <xf numFmtId="0" fontId="5" fillId="0" borderId="0" xfId="311" applyFont="1" applyFill="1" applyAlignment="1" applyProtection="1">
      <alignment horizontal="right"/>
      <protection locked="0"/>
    </xf>
    <xf numFmtId="0" fontId="6" fillId="0" borderId="1" xfId="175" applyNumberFormat="1" applyFont="1" applyFill="1" applyBorder="1" applyProtection="1">
      <alignment horizontal="center" vertical="center" wrapText="1"/>
    </xf>
    <xf numFmtId="0" fontId="6" fillId="0" borderId="1" xfId="175" applyFont="1" applyFill="1" applyBorder="1" applyProtection="1">
      <alignment horizontal="center" vertical="center" wrapText="1"/>
      <protection locked="0"/>
    </xf>
    <xf numFmtId="0" fontId="4" fillId="0" borderId="0" xfId="257" applyNumberFormat="1" applyFont="1" applyFill="1" applyProtection="1">
      <alignment horizontal="left" wrapText="1"/>
    </xf>
    <xf numFmtId="0" fontId="4" fillId="0" borderId="0" xfId="257" applyFont="1" applyFill="1">
      <alignment horizontal="left" wrapText="1"/>
    </xf>
    <xf numFmtId="0" fontId="3" fillId="0" borderId="3" xfId="206" applyNumberFormat="1" applyFont="1" applyFill="1" applyBorder="1" applyAlignment="1" applyProtection="1">
      <alignment horizontal="right" vertical="center"/>
    </xf>
    <xf numFmtId="0" fontId="3" fillId="0" borderId="2" xfId="206" applyFont="1" applyFill="1" applyBorder="1" applyAlignment="1">
      <alignment horizontal="right" vertical="center"/>
    </xf>
    <xf numFmtId="0" fontId="3" fillId="0" borderId="4" xfId="206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right"/>
      <protection locked="0"/>
    </xf>
  </cellXfs>
  <cellStyles count="331">
    <cellStyle name="20% - Акцент1 2" xfId="1"/>
    <cellStyle name="20% —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 2" xfId="8"/>
    <cellStyle name="20% —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 2" xfId="15"/>
    <cellStyle name="20% — акцент3 2" xfId="16"/>
    <cellStyle name="20% - Акцент3 2 2" xfId="17"/>
    <cellStyle name="20% - Акцент3 2 3" xfId="18"/>
    <cellStyle name="20% - Акцент3 2 4" xfId="19"/>
    <cellStyle name="20% - Акцент3 3" xfId="20"/>
    <cellStyle name="20% - Акцент3 4" xfId="21"/>
    <cellStyle name="20% - Акцент4 2" xfId="22"/>
    <cellStyle name="20% — акцент4 2" xfId="23"/>
    <cellStyle name="20% - Акцент4 2 2" xfId="24"/>
    <cellStyle name="20% - Акцент4 2 3" xfId="25"/>
    <cellStyle name="20% - Акцент4 2 4" xfId="26"/>
    <cellStyle name="20% - Акцент4 3" xfId="27"/>
    <cellStyle name="20% - Акцент4 4" xfId="28"/>
    <cellStyle name="20% - Акцент5 2" xfId="29"/>
    <cellStyle name="20% — акцент5 2" xfId="30"/>
    <cellStyle name="20% - Акцент5 2 2" xfId="31"/>
    <cellStyle name="20% - Акцент5 2 3" xfId="32"/>
    <cellStyle name="20% - Акцент5 2 4" xfId="33"/>
    <cellStyle name="20% - Акцент5 3" xfId="34"/>
    <cellStyle name="20% - Акцент5 4" xfId="35"/>
    <cellStyle name="20% - Акцент6 2" xfId="36"/>
    <cellStyle name="20% — акцент6 2" xfId="37"/>
    <cellStyle name="20% - Акцент6 2 2" xfId="38"/>
    <cellStyle name="20% - Акцент6 2 3" xfId="39"/>
    <cellStyle name="20% - Акцент6 2 4" xfId="40"/>
    <cellStyle name="20% - Акцент6 3" xfId="41"/>
    <cellStyle name="20% - Акцент6 4" xfId="42"/>
    <cellStyle name="40% - Акцент1 2" xfId="43"/>
    <cellStyle name="40% — акцент1 2" xfId="44"/>
    <cellStyle name="40% - Акцент1 2 2" xfId="45"/>
    <cellStyle name="40% - Акцент1 2 3" xfId="46"/>
    <cellStyle name="40% - Акцент1 2 4" xfId="47"/>
    <cellStyle name="40% - Акцент1 3" xfId="48"/>
    <cellStyle name="40% - Акцент1 4" xfId="49"/>
    <cellStyle name="40% - Акцент2 2" xfId="50"/>
    <cellStyle name="40% — акцент2 2" xfId="51"/>
    <cellStyle name="40% - Акцент2 2 2" xfId="52"/>
    <cellStyle name="40% - Акцент2 2 3" xfId="53"/>
    <cellStyle name="40% - Акцент2 2 4" xfId="54"/>
    <cellStyle name="40% - Акцент2 3" xfId="55"/>
    <cellStyle name="40% - Акцент2 4" xfId="56"/>
    <cellStyle name="40% - Акцент3 2" xfId="57"/>
    <cellStyle name="40% — акцент3 2" xfId="58"/>
    <cellStyle name="40% - Акцент3 2 2" xfId="59"/>
    <cellStyle name="40% - Акцент3 2 3" xfId="60"/>
    <cellStyle name="40% - Акцент3 2 4" xfId="61"/>
    <cellStyle name="40% - Акцент3 3" xfId="62"/>
    <cellStyle name="40% - Акцент3 4" xfId="63"/>
    <cellStyle name="40% - Акцент4 2" xfId="64"/>
    <cellStyle name="40% — акцент4 2" xfId="65"/>
    <cellStyle name="40% - Акцент4 2 2" xfId="66"/>
    <cellStyle name="40% - Акцент4 2 3" xfId="67"/>
    <cellStyle name="40% - Акцент4 2 4" xfId="68"/>
    <cellStyle name="40% - Акцент4 3" xfId="69"/>
    <cellStyle name="40% - Акцент4 4" xfId="70"/>
    <cellStyle name="40% - Акцент5 2" xfId="71"/>
    <cellStyle name="40% — акцент5 2" xfId="72"/>
    <cellStyle name="40% - Акцент5 2 2" xfId="73"/>
    <cellStyle name="40% - Акцент5 2 3" xfId="74"/>
    <cellStyle name="40% - Акцент5 2 4" xfId="75"/>
    <cellStyle name="40% - Акцент5 3" xfId="76"/>
    <cellStyle name="40% - Акцент5 4" xfId="77"/>
    <cellStyle name="40% - Акцент6 2" xfId="78"/>
    <cellStyle name="40% — акцент6 2" xfId="79"/>
    <cellStyle name="40% - Акцент6 2 2" xfId="80"/>
    <cellStyle name="40% - Акцент6 2 3" xfId="81"/>
    <cellStyle name="40% - Акцент6 2 4" xfId="82"/>
    <cellStyle name="40% - Акцент6 3" xfId="83"/>
    <cellStyle name="40% - Акцент6 4" xfId="84"/>
    <cellStyle name="60% - Акцент1 2" xfId="85"/>
    <cellStyle name="60% - Акцент1 3" xfId="86"/>
    <cellStyle name="60% - Акцент2 2" xfId="87"/>
    <cellStyle name="60% - Акцент2 3" xfId="88"/>
    <cellStyle name="60% - Акцент3 2" xfId="89"/>
    <cellStyle name="60% - Акцент3 3" xfId="90"/>
    <cellStyle name="60% - Акцент4 2" xfId="91"/>
    <cellStyle name="60% - Акцент4 3" xfId="92"/>
    <cellStyle name="60% - Акцент5 2" xfId="93"/>
    <cellStyle name="60% - Акцент5 3" xfId="94"/>
    <cellStyle name="60% - Акцент6 2" xfId="95"/>
    <cellStyle name="60% - Акцент6 3" xfId="96"/>
    <cellStyle name="br" xfId="97"/>
    <cellStyle name="br 10" xfId="98"/>
    <cellStyle name="br 11" xfId="99"/>
    <cellStyle name="br 12" xfId="100"/>
    <cellStyle name="br 13" xfId="101"/>
    <cellStyle name="br 14" xfId="102"/>
    <cellStyle name="br 15" xfId="103"/>
    <cellStyle name="br 16" xfId="104"/>
    <cellStyle name="br 2" xfId="105"/>
    <cellStyle name="br 3" xfId="106"/>
    <cellStyle name="br 4" xfId="107"/>
    <cellStyle name="br 5" xfId="108"/>
    <cellStyle name="br 6" xfId="109"/>
    <cellStyle name="br 7" xfId="110"/>
    <cellStyle name="br 8" xfId="111"/>
    <cellStyle name="br 9" xfId="112"/>
    <cellStyle name="col" xfId="115"/>
    <cellStyle name="col 10" xfId="116"/>
    <cellStyle name="col 11" xfId="117"/>
    <cellStyle name="col 12" xfId="118"/>
    <cellStyle name="col 13" xfId="119"/>
    <cellStyle name="col 14" xfId="120"/>
    <cellStyle name="col 15" xfId="121"/>
    <cellStyle name="col 16" xfId="122"/>
    <cellStyle name="col 2" xfId="123"/>
    <cellStyle name="col 3" xfId="124"/>
    <cellStyle name="col 4" xfId="125"/>
    <cellStyle name="col 5" xfId="126"/>
    <cellStyle name="col 6" xfId="127"/>
    <cellStyle name="col 7" xfId="128"/>
    <cellStyle name="col 8" xfId="129"/>
    <cellStyle name="col 9" xfId="130"/>
    <cellStyle name="style0" xfId="137"/>
    <cellStyle name="td" xfId="138"/>
    <cellStyle name="tr" xfId="140"/>
    <cellStyle name="tr 10" xfId="141"/>
    <cellStyle name="tr 11" xfId="142"/>
    <cellStyle name="tr 12" xfId="143"/>
    <cellStyle name="tr 13" xfId="144"/>
    <cellStyle name="tr 14" xfId="145"/>
    <cellStyle name="tr 15" xfId="146"/>
    <cellStyle name="tr 16" xfId="147"/>
    <cellStyle name="tr 2" xfId="148"/>
    <cellStyle name="tr 3" xfId="149"/>
    <cellStyle name="tr 4" xfId="150"/>
    <cellStyle name="tr 5" xfId="151"/>
    <cellStyle name="tr 6" xfId="152"/>
    <cellStyle name="tr 7" xfId="153"/>
    <cellStyle name="tr 8" xfId="154"/>
    <cellStyle name="tr 9" xfId="155"/>
    <cellStyle name="xl21" xfId="156"/>
    <cellStyle name="xl22" xfId="157"/>
    <cellStyle name="xl22 2" xfId="158"/>
    <cellStyle name="xl22 3" xfId="159"/>
    <cellStyle name="xl23" xfId="160"/>
    <cellStyle name="xl23 2" xfId="161"/>
    <cellStyle name="xl23 3" xfId="162"/>
    <cellStyle name="xl24" xfId="163"/>
    <cellStyle name="xl24 2" xfId="164"/>
    <cellStyle name="xl24 3" xfId="165"/>
    <cellStyle name="xl25" xfId="166"/>
    <cellStyle name="xl25 2" xfId="167"/>
    <cellStyle name="xl25 3" xfId="168"/>
    <cellStyle name="xl26" xfId="169"/>
    <cellStyle name="xl26 2" xfId="170"/>
    <cellStyle name="xl26 3" xfId="171"/>
    <cellStyle name="xl27" xfId="172"/>
    <cellStyle name="xl27 2" xfId="173"/>
    <cellStyle name="xl27 3" xfId="174"/>
    <cellStyle name="xl28" xfId="175"/>
    <cellStyle name="xl29" xfId="176"/>
    <cellStyle name="xl29 2" xfId="177"/>
    <cellStyle name="xl29 3" xfId="178"/>
    <cellStyle name="xl30" xfId="179"/>
    <cellStyle name="xl30 2" xfId="180"/>
    <cellStyle name="xl30 3" xfId="181"/>
    <cellStyle name="xl31" xfId="182"/>
    <cellStyle name="xl31 2" xfId="183"/>
    <cellStyle name="xl31 3" xfId="184"/>
    <cellStyle name="xl32" xfId="185"/>
    <cellStyle name="xl32 2" xfId="186"/>
    <cellStyle name="xl32 3" xfId="187"/>
    <cellStyle name="xl33" xfId="188"/>
    <cellStyle name="xl33 2" xfId="189"/>
    <cellStyle name="xl33 3" xfId="190"/>
    <cellStyle name="xl34" xfId="191"/>
    <cellStyle name="xl34 2" xfId="192"/>
    <cellStyle name="xl34 3" xfId="193"/>
    <cellStyle name="xl35" xfId="194"/>
    <cellStyle name="xl35 2" xfId="195"/>
    <cellStyle name="xl35 3" xfId="196"/>
    <cellStyle name="xl36" xfId="197"/>
    <cellStyle name="xl36 2" xfId="198"/>
    <cellStyle name="xl36 3" xfId="199"/>
    <cellStyle name="xl37" xfId="200"/>
    <cellStyle name="xl37 2" xfId="201"/>
    <cellStyle name="xl37 2 2" xfId="202"/>
    <cellStyle name="xl37 2 3" xfId="203"/>
    <cellStyle name="xl37 3" xfId="204"/>
    <cellStyle name="xl37 4" xfId="205"/>
    <cellStyle name="xl38" xfId="206"/>
    <cellStyle name="xl38 2" xfId="207"/>
    <cellStyle name="xl38 2 2" xfId="208"/>
    <cellStyle name="xl38 2 3" xfId="209"/>
    <cellStyle name="xl38 3" xfId="210"/>
    <cellStyle name="xl38 4" xfId="211"/>
    <cellStyle name="xl39" xfId="212"/>
    <cellStyle name="xl39 2" xfId="213"/>
    <cellStyle name="xl39 2 2" xfId="214"/>
    <cellStyle name="xl39 2 3" xfId="215"/>
    <cellStyle name="xl39 3" xfId="216"/>
    <cellStyle name="xl39 4" xfId="217"/>
    <cellStyle name="xl40" xfId="218"/>
    <cellStyle name="xl40 2" xfId="219"/>
    <cellStyle name="xl40 2 2" xfId="220"/>
    <cellStyle name="xl40 2 3" xfId="221"/>
    <cellStyle name="xl40 3" xfId="222"/>
    <cellStyle name="xl40 4" xfId="223"/>
    <cellStyle name="xl41" xfId="224"/>
    <cellStyle name="xl41 2" xfId="225"/>
    <cellStyle name="xl41 2 2" xfId="226"/>
    <cellStyle name="xl41 2 3" xfId="227"/>
    <cellStyle name="xl41 3" xfId="228"/>
    <cellStyle name="xl41 4" xfId="229"/>
    <cellStyle name="xl42" xfId="230"/>
    <cellStyle name="xl42 2" xfId="231"/>
    <cellStyle name="xl42 2 2" xfId="232"/>
    <cellStyle name="xl42 2 3" xfId="233"/>
    <cellStyle name="xl42 3" xfId="234"/>
    <cellStyle name="xl42 4" xfId="235"/>
    <cellStyle name="xl43" xfId="236"/>
    <cellStyle name="xl43 2" xfId="237"/>
    <cellStyle name="xl43 3" xfId="238"/>
    <cellStyle name="xl44" xfId="239"/>
    <cellStyle name="xl44 2" xfId="240"/>
    <cellStyle name="xl44 3" xfId="241"/>
    <cellStyle name="xl45" xfId="242"/>
    <cellStyle name="xl45 2" xfId="243"/>
    <cellStyle name="xl45 3" xfId="244"/>
    <cellStyle name="xl46" xfId="245"/>
    <cellStyle name="xl46 2" xfId="246"/>
    <cellStyle name="xl46 3" xfId="247"/>
    <cellStyle name="xl47" xfId="248"/>
    <cellStyle name="xl48" xfId="249"/>
    <cellStyle name="xl49" xfId="250"/>
    <cellStyle name="xl50" xfId="251"/>
    <cellStyle name="xl51" xfId="252"/>
    <cellStyle name="xl52" xfId="253"/>
    <cellStyle name="xl53" xfId="254"/>
    <cellStyle name="xl53 2" xfId="255"/>
    <cellStyle name="xl53 3" xfId="256"/>
    <cellStyle name="xl54" xfId="257"/>
    <cellStyle name="xl54 2" xfId="258"/>
    <cellStyle name="xl54 3" xfId="259"/>
    <cellStyle name="xl55" xfId="260"/>
    <cellStyle name="xl55 2" xfId="261"/>
    <cellStyle name="xl55 3" xfId="262"/>
    <cellStyle name="xl56" xfId="263"/>
    <cellStyle name="xl56 2" xfId="264"/>
    <cellStyle name="xl56 3" xfId="265"/>
    <cellStyle name="xl57" xfId="266"/>
    <cellStyle name="xl57 2" xfId="267"/>
    <cellStyle name="xl57 3" xfId="268"/>
    <cellStyle name="xl58" xfId="269"/>
    <cellStyle name="xl58 2" xfId="270"/>
    <cellStyle name="xl58 3" xfId="271"/>
    <cellStyle name="xl59" xfId="272"/>
    <cellStyle name="xl59 2" xfId="273"/>
    <cellStyle name="xl59 3" xfId="274"/>
    <cellStyle name="xl60" xfId="275"/>
    <cellStyle name="xl60 2" xfId="276"/>
    <cellStyle name="xl60 3" xfId="277"/>
    <cellStyle name="xl61" xfId="278"/>
    <cellStyle name="xl61 2" xfId="279"/>
    <cellStyle name="xl61 3" xfId="280"/>
    <cellStyle name="xl62" xfId="281"/>
    <cellStyle name="xl62 2" xfId="282"/>
    <cellStyle name="xl62 3" xfId="283"/>
    <cellStyle name="xl63" xfId="284"/>
    <cellStyle name="xl63 2" xfId="285"/>
    <cellStyle name="xl63 3" xfId="286"/>
    <cellStyle name="xl64" xfId="287"/>
    <cellStyle name="xl64 2" xfId="288"/>
    <cellStyle name="xl64 3" xfId="289"/>
    <cellStyle name="xl65" xfId="290"/>
    <cellStyle name="Акцент1 2" xfId="291"/>
    <cellStyle name="Акцент1 3" xfId="292"/>
    <cellStyle name="Акцент2 2" xfId="293"/>
    <cellStyle name="Акцент2 3" xfId="294"/>
    <cellStyle name="Акцент3 2" xfId="295"/>
    <cellStyle name="Акцент3 3" xfId="296"/>
    <cellStyle name="Акцент4 2" xfId="297"/>
    <cellStyle name="Акцент4 3" xfId="298"/>
    <cellStyle name="Акцент5 2" xfId="299"/>
    <cellStyle name="Акцент5 3" xfId="300"/>
    <cellStyle name="Акцент6 2" xfId="301"/>
    <cellStyle name="Акцент6 3" xfId="302"/>
    <cellStyle name="Ввод " xfId="134" builtinId="20" customBuiltin="1"/>
    <cellStyle name="Вывод" xfId="136" builtinId="21" customBuiltin="1"/>
    <cellStyle name="Вычисление" xfId="113" builtinId="22" customBuiltin="1"/>
    <cellStyle name="Заголовок 1" xfId="131" builtinId="16" customBuiltin="1"/>
    <cellStyle name="Заголовок 2" xfId="132" builtinId="17" customBuiltin="1"/>
    <cellStyle name="Заголовок 3" xfId="133" builtinId="18" customBuiltin="1"/>
    <cellStyle name="Заголовок 4 2" xfId="303"/>
    <cellStyle name="Заголовок 4 3" xfId="304"/>
    <cellStyle name="Итог" xfId="139" builtinId="25" customBuiltin="1"/>
    <cellStyle name="Контрольная ячейка" xfId="114" builtinId="23" customBuiltin="1"/>
    <cellStyle name="Название 2" xfId="305"/>
    <cellStyle name="Название 2 2" xfId="306"/>
    <cellStyle name="Название 2 3" xfId="307"/>
    <cellStyle name="Название 3" xfId="308"/>
    <cellStyle name="Нейтральный 2" xfId="309"/>
    <cellStyle name="Нейтральный 3" xfId="310"/>
    <cellStyle name="Обычный" xfId="0" builtinId="0"/>
    <cellStyle name="Обычный 2" xfId="311"/>
    <cellStyle name="Обычный 2 2" xfId="312"/>
    <cellStyle name="Обычный 2 3" xfId="313"/>
    <cellStyle name="Обычный 3" xfId="314"/>
    <cellStyle name="Обычный 4" xfId="315"/>
    <cellStyle name="Обычный 5" xfId="316"/>
    <cellStyle name="Плохой 2" xfId="317"/>
    <cellStyle name="Плохой 3" xfId="318"/>
    <cellStyle name="Пояснение 2" xfId="319"/>
    <cellStyle name="Пояснение 3" xfId="320"/>
    <cellStyle name="Примечание 2" xfId="321"/>
    <cellStyle name="Примечание 2 2" xfId="322"/>
    <cellStyle name="Примечание 2 3" xfId="323"/>
    <cellStyle name="Примечание 2 4" xfId="324"/>
    <cellStyle name="Примечание 3" xfId="325"/>
    <cellStyle name="Примечание 4" xfId="326"/>
    <cellStyle name="Связанная ячейка" xfId="135" builtinId="24" customBuiltin="1"/>
    <cellStyle name="Текст предупреждения 2" xfId="327"/>
    <cellStyle name="Текст предупреждения 3" xfId="328"/>
    <cellStyle name="Хороший 2" xfId="329"/>
    <cellStyle name="Хороший 3" xfId="3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1"/>
  <sheetViews>
    <sheetView showGridLines="0" tabSelected="1" view="pageBreakPreview" zoomScale="80" zoomScaleNormal="90" zoomScaleSheetLayoutView="80" workbookViewId="0"/>
  </sheetViews>
  <sheetFormatPr defaultColWidth="9.140625" defaultRowHeight="15.75" outlineLevelRow="3" x14ac:dyDescent="0.25"/>
  <cols>
    <col min="1" max="1" width="68.42578125" style="2" customWidth="1"/>
    <col min="2" max="2" width="17" style="2" customWidth="1"/>
    <col min="3" max="3" width="8.140625" style="2" customWidth="1"/>
    <col min="4" max="4" width="15.5703125" style="2" customWidth="1"/>
    <col min="5" max="5" width="14.7109375" style="2" customWidth="1"/>
    <col min="6" max="6" width="15.28515625" style="2" customWidth="1"/>
    <col min="7" max="16384" width="9.140625" style="2"/>
  </cols>
  <sheetData>
    <row r="1" spans="1:6" x14ac:dyDescent="0.25">
      <c r="A1" s="9"/>
      <c r="B1" s="9"/>
      <c r="C1" s="9"/>
      <c r="D1" s="9"/>
      <c r="E1" s="22" t="s">
        <v>164</v>
      </c>
      <c r="F1" s="22"/>
    </row>
    <row r="2" spans="1:6" x14ac:dyDescent="0.25">
      <c r="A2" s="9"/>
      <c r="B2" s="9"/>
      <c r="C2" s="9"/>
      <c r="D2" s="9"/>
      <c r="E2" s="23" t="s">
        <v>153</v>
      </c>
      <c r="F2" s="23"/>
    </row>
    <row r="3" spans="1:6" x14ac:dyDescent="0.25">
      <c r="A3" s="9"/>
      <c r="B3" s="9"/>
      <c r="C3" s="9"/>
      <c r="D3" s="9"/>
      <c r="E3" s="23" t="s">
        <v>154</v>
      </c>
      <c r="F3" s="23"/>
    </row>
    <row r="4" spans="1:6" x14ac:dyDescent="0.25">
      <c r="A4" s="9"/>
      <c r="B4" s="9"/>
      <c r="C4" s="9"/>
      <c r="D4" s="9"/>
      <c r="E4" s="23" t="s">
        <v>166</v>
      </c>
      <c r="F4" s="23"/>
    </row>
    <row r="7" spans="1:6" ht="16.5" x14ac:dyDescent="0.25">
      <c r="A7" s="21" t="s">
        <v>155</v>
      </c>
      <c r="B7" s="21"/>
      <c r="C7" s="21"/>
      <c r="D7" s="21"/>
      <c r="E7" s="21"/>
      <c r="F7" s="21"/>
    </row>
    <row r="8" spans="1:6" ht="16.5" x14ac:dyDescent="0.25">
      <c r="A8" s="21" t="s">
        <v>158</v>
      </c>
      <c r="B8" s="21"/>
      <c r="C8" s="21"/>
      <c r="D8" s="21"/>
      <c r="E8" s="21"/>
      <c r="F8" s="21"/>
    </row>
    <row r="9" spans="1:6" ht="16.5" x14ac:dyDescent="0.25">
      <c r="A9" s="21" t="s">
        <v>156</v>
      </c>
      <c r="B9" s="21"/>
      <c r="C9" s="21"/>
      <c r="D9" s="21"/>
      <c r="E9" s="21"/>
      <c r="F9" s="21"/>
    </row>
    <row r="10" spans="1:6" ht="16.5" x14ac:dyDescent="0.25">
      <c r="A10" s="21" t="s">
        <v>157</v>
      </c>
      <c r="B10" s="21"/>
      <c r="C10" s="21"/>
      <c r="D10" s="21"/>
      <c r="E10" s="21"/>
      <c r="F10" s="21"/>
    </row>
    <row r="12" spans="1:6" ht="26.25" customHeight="1" x14ac:dyDescent="0.25">
      <c r="A12" s="24" t="s">
        <v>0</v>
      </c>
      <c r="B12" s="24" t="s">
        <v>159</v>
      </c>
      <c r="C12" s="24" t="s">
        <v>160</v>
      </c>
      <c r="D12" s="24" t="s">
        <v>161</v>
      </c>
      <c r="E12" s="24" t="s">
        <v>162</v>
      </c>
      <c r="F12" s="24" t="s">
        <v>163</v>
      </c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6" t="s">
        <v>151</v>
      </c>
      <c r="B14" s="7">
        <v>8000000000</v>
      </c>
      <c r="C14" s="7" t="s">
        <v>2</v>
      </c>
      <c r="D14" s="11">
        <f>D15+D22+D51+D65+D77+D103+D126+D156</f>
        <v>647151.60976000002</v>
      </c>
      <c r="E14" s="11">
        <f>E15+E22+E51+E65+E77+E103+E126+E156</f>
        <v>541998.82987999998</v>
      </c>
      <c r="F14" s="16">
        <f>E14/D14</f>
        <v>0.83751445829054405</v>
      </c>
    </row>
    <row r="15" spans="1:6" ht="31.5" x14ac:dyDescent="0.25">
      <c r="A15" s="3" t="s">
        <v>1</v>
      </c>
      <c r="B15" s="4" t="s">
        <v>3</v>
      </c>
      <c r="C15" s="4" t="s">
        <v>2</v>
      </c>
      <c r="D15" s="12">
        <v>1604</v>
      </c>
      <c r="E15" s="12">
        <v>655.36333999999999</v>
      </c>
      <c r="F15" s="17">
        <v>0.40858063591022442</v>
      </c>
    </row>
    <row r="16" spans="1:6" ht="47.25" outlineLevel="1" x14ac:dyDescent="0.25">
      <c r="A16" s="3" t="s">
        <v>4</v>
      </c>
      <c r="B16" s="4" t="s">
        <v>5</v>
      </c>
      <c r="C16" s="4" t="s">
        <v>2</v>
      </c>
      <c r="D16" s="13">
        <v>500</v>
      </c>
      <c r="E16" s="13">
        <v>496.39834000000002</v>
      </c>
      <c r="F16" s="18">
        <v>0.99279667999999999</v>
      </c>
    </row>
    <row r="17" spans="1:6" ht="31.5" outlineLevel="2" x14ac:dyDescent="0.25">
      <c r="A17" s="3" t="s">
        <v>6</v>
      </c>
      <c r="B17" s="4" t="s">
        <v>5</v>
      </c>
      <c r="C17" s="4" t="s">
        <v>7</v>
      </c>
      <c r="D17" s="13">
        <v>500</v>
      </c>
      <c r="E17" s="13">
        <v>496.39834000000002</v>
      </c>
      <c r="F17" s="18">
        <v>0.99279667999999999</v>
      </c>
    </row>
    <row r="18" spans="1:6" ht="31.5" outlineLevel="3" x14ac:dyDescent="0.25">
      <c r="A18" s="3" t="s">
        <v>8</v>
      </c>
      <c r="B18" s="4" t="s">
        <v>5</v>
      </c>
      <c r="C18" s="4" t="s">
        <v>9</v>
      </c>
      <c r="D18" s="13">
        <v>500</v>
      </c>
      <c r="E18" s="13">
        <v>496.39834000000002</v>
      </c>
      <c r="F18" s="18">
        <v>0.99279667999999999</v>
      </c>
    </row>
    <row r="19" spans="1:6" ht="47.25" outlineLevel="1" x14ac:dyDescent="0.25">
      <c r="A19" s="3" t="s">
        <v>18</v>
      </c>
      <c r="B19" s="4" t="s">
        <v>19</v>
      </c>
      <c r="C19" s="4" t="s">
        <v>2</v>
      </c>
      <c r="D19" s="13">
        <v>1104</v>
      </c>
      <c r="E19" s="13">
        <v>158.965</v>
      </c>
      <c r="F19" s="18">
        <v>0.14399003623188406</v>
      </c>
    </row>
    <row r="20" spans="1:6" ht="31.5" outlineLevel="2" x14ac:dyDescent="0.25">
      <c r="A20" s="3" t="s">
        <v>6</v>
      </c>
      <c r="B20" s="4" t="s">
        <v>19</v>
      </c>
      <c r="C20" s="4" t="s">
        <v>7</v>
      </c>
      <c r="D20" s="13">
        <v>1104</v>
      </c>
      <c r="E20" s="13">
        <v>158.965</v>
      </c>
      <c r="F20" s="18">
        <v>0.14399003623188406</v>
      </c>
    </row>
    <row r="21" spans="1:6" ht="31.5" outlineLevel="3" x14ac:dyDescent="0.25">
      <c r="A21" s="3" t="s">
        <v>8</v>
      </c>
      <c r="B21" s="4" t="s">
        <v>19</v>
      </c>
      <c r="C21" s="4" t="s">
        <v>9</v>
      </c>
      <c r="D21" s="13">
        <v>1104</v>
      </c>
      <c r="E21" s="13">
        <v>158.965</v>
      </c>
      <c r="F21" s="18">
        <v>0.14399003623188406</v>
      </c>
    </row>
    <row r="22" spans="1:6" ht="31.5" x14ac:dyDescent="0.25">
      <c r="A22" s="3" t="s">
        <v>20</v>
      </c>
      <c r="B22" s="4" t="s">
        <v>21</v>
      </c>
      <c r="C22" s="4" t="s">
        <v>2</v>
      </c>
      <c r="D22" s="13">
        <v>48689.296999999999</v>
      </c>
      <c r="E22" s="13">
        <v>40830.714650000002</v>
      </c>
      <c r="F22" s="18">
        <v>0.83859733382472124</v>
      </c>
    </row>
    <row r="23" spans="1:6" ht="47.25" outlineLevel="1" x14ac:dyDescent="0.25">
      <c r="A23" s="3" t="s">
        <v>22</v>
      </c>
      <c r="B23" s="4" t="s">
        <v>23</v>
      </c>
      <c r="C23" s="4" t="s">
        <v>2</v>
      </c>
      <c r="D23" s="13">
        <v>23665.576000000001</v>
      </c>
      <c r="E23" s="13">
        <v>19860.467229999998</v>
      </c>
      <c r="F23" s="18">
        <v>0.83921334642351408</v>
      </c>
    </row>
    <row r="24" spans="1:6" ht="31.5" outlineLevel="2" x14ac:dyDescent="0.25">
      <c r="A24" s="3" t="s">
        <v>6</v>
      </c>
      <c r="B24" s="4" t="s">
        <v>23</v>
      </c>
      <c r="C24" s="4" t="s">
        <v>7</v>
      </c>
      <c r="D24" s="13">
        <v>103</v>
      </c>
      <c r="E24" s="13">
        <v>103</v>
      </c>
      <c r="F24" s="18">
        <v>1</v>
      </c>
    </row>
    <row r="25" spans="1:6" ht="31.5" outlineLevel="3" x14ac:dyDescent="0.25">
      <c r="A25" s="3" t="s">
        <v>8</v>
      </c>
      <c r="B25" s="4" t="s">
        <v>23</v>
      </c>
      <c r="C25" s="4" t="s">
        <v>9</v>
      </c>
      <c r="D25" s="13">
        <v>103</v>
      </c>
      <c r="E25" s="13">
        <v>103</v>
      </c>
      <c r="F25" s="18">
        <v>1</v>
      </c>
    </row>
    <row r="26" spans="1:6" outlineLevel="2" x14ac:dyDescent="0.25">
      <c r="A26" s="3" t="s">
        <v>14</v>
      </c>
      <c r="B26" s="4" t="s">
        <v>23</v>
      </c>
      <c r="C26" s="4" t="s">
        <v>15</v>
      </c>
      <c r="D26" s="13">
        <v>6143</v>
      </c>
      <c r="E26" s="13">
        <v>4396.5865599999997</v>
      </c>
      <c r="F26" s="18">
        <v>0.71570674914536869</v>
      </c>
    </row>
    <row r="27" spans="1:6" outlineLevel="3" x14ac:dyDescent="0.25">
      <c r="A27" s="3" t="s">
        <v>24</v>
      </c>
      <c r="B27" s="4" t="s">
        <v>23</v>
      </c>
      <c r="C27" s="4" t="s">
        <v>25</v>
      </c>
      <c r="D27" s="13">
        <v>6143</v>
      </c>
      <c r="E27" s="13">
        <v>4396.5865599999997</v>
      </c>
      <c r="F27" s="18">
        <v>0.71570674914536869</v>
      </c>
    </row>
    <row r="28" spans="1:6" ht="31.5" outlineLevel="2" x14ac:dyDescent="0.25">
      <c r="A28" s="3" t="s">
        <v>26</v>
      </c>
      <c r="B28" s="4" t="s">
        <v>23</v>
      </c>
      <c r="C28" s="4" t="s">
        <v>27</v>
      </c>
      <c r="D28" s="13">
        <v>17419.576000000001</v>
      </c>
      <c r="E28" s="13">
        <v>15360.88067</v>
      </c>
      <c r="F28" s="18">
        <v>0.88181713894758407</v>
      </c>
    </row>
    <row r="29" spans="1:6" outlineLevel="3" x14ac:dyDescent="0.25">
      <c r="A29" s="3" t="s">
        <v>28</v>
      </c>
      <c r="B29" s="4" t="s">
        <v>23</v>
      </c>
      <c r="C29" s="4" t="s">
        <v>29</v>
      </c>
      <c r="D29" s="13">
        <v>17419.576000000001</v>
      </c>
      <c r="E29" s="13">
        <v>15360.88067</v>
      </c>
      <c r="F29" s="18">
        <v>0.88181713894758407</v>
      </c>
    </row>
    <row r="30" spans="1:6" ht="47.25" outlineLevel="1" x14ac:dyDescent="0.25">
      <c r="A30" s="3" t="s">
        <v>30</v>
      </c>
      <c r="B30" s="4" t="s">
        <v>31</v>
      </c>
      <c r="C30" s="4" t="s">
        <v>2</v>
      </c>
      <c r="D30" s="13">
        <v>1626</v>
      </c>
      <c r="E30" s="13">
        <v>1405.5885599999999</v>
      </c>
      <c r="F30" s="18">
        <v>0.86444560885608857</v>
      </c>
    </row>
    <row r="31" spans="1:6" ht="31.5" outlineLevel="2" x14ac:dyDescent="0.25">
      <c r="A31" s="3" t="s">
        <v>26</v>
      </c>
      <c r="B31" s="4" t="s">
        <v>31</v>
      </c>
      <c r="C31" s="4" t="s">
        <v>27</v>
      </c>
      <c r="D31" s="13">
        <v>1626</v>
      </c>
      <c r="E31" s="13">
        <v>1405.5885599999999</v>
      </c>
      <c r="F31" s="18">
        <v>0.86444560885608857</v>
      </c>
    </row>
    <row r="32" spans="1:6" outlineLevel="3" x14ac:dyDescent="0.25">
      <c r="A32" s="3" t="s">
        <v>28</v>
      </c>
      <c r="B32" s="4" t="s">
        <v>31</v>
      </c>
      <c r="C32" s="4" t="s">
        <v>29</v>
      </c>
      <c r="D32" s="13">
        <v>1626</v>
      </c>
      <c r="E32" s="13">
        <v>1405.5885599999999</v>
      </c>
      <c r="F32" s="18">
        <v>0.86444560885608857</v>
      </c>
    </row>
    <row r="33" spans="1:6" ht="31.5" outlineLevel="1" x14ac:dyDescent="0.25">
      <c r="A33" s="3" t="s">
        <v>32</v>
      </c>
      <c r="B33" s="4" t="s">
        <v>33</v>
      </c>
      <c r="C33" s="4" t="s">
        <v>2</v>
      </c>
      <c r="D33" s="13">
        <v>14553.5</v>
      </c>
      <c r="E33" s="13">
        <v>12029.56625</v>
      </c>
      <c r="F33" s="18">
        <v>0.82657548012505588</v>
      </c>
    </row>
    <row r="34" spans="1:6" ht="31.5" outlineLevel="2" x14ac:dyDescent="0.25">
      <c r="A34" s="3" t="s">
        <v>6</v>
      </c>
      <c r="B34" s="4" t="s">
        <v>33</v>
      </c>
      <c r="C34" s="4" t="s">
        <v>7</v>
      </c>
      <c r="D34" s="13">
        <v>49</v>
      </c>
      <c r="E34" s="13">
        <v>49</v>
      </c>
      <c r="F34" s="18">
        <v>1</v>
      </c>
    </row>
    <row r="35" spans="1:6" ht="31.5" outlineLevel="3" x14ac:dyDescent="0.25">
      <c r="A35" s="3" t="s">
        <v>8</v>
      </c>
      <c r="B35" s="4" t="s">
        <v>33</v>
      </c>
      <c r="C35" s="4" t="s">
        <v>9</v>
      </c>
      <c r="D35" s="13">
        <v>49</v>
      </c>
      <c r="E35" s="13">
        <v>49</v>
      </c>
      <c r="F35" s="18">
        <v>1</v>
      </c>
    </row>
    <row r="36" spans="1:6" ht="31.5" outlineLevel="2" x14ac:dyDescent="0.25">
      <c r="A36" s="3" t="s">
        <v>26</v>
      </c>
      <c r="B36" s="4" t="s">
        <v>33</v>
      </c>
      <c r="C36" s="4" t="s">
        <v>27</v>
      </c>
      <c r="D36" s="13">
        <v>14504.5</v>
      </c>
      <c r="E36" s="13">
        <v>11980.56625</v>
      </c>
      <c r="F36" s="18">
        <v>0.82598960667379084</v>
      </c>
    </row>
    <row r="37" spans="1:6" outlineLevel="3" x14ac:dyDescent="0.25">
      <c r="A37" s="3" t="s">
        <v>28</v>
      </c>
      <c r="B37" s="4" t="s">
        <v>33</v>
      </c>
      <c r="C37" s="4" t="s">
        <v>29</v>
      </c>
      <c r="D37" s="13">
        <v>14504.5</v>
      </c>
      <c r="E37" s="13">
        <v>11980.56625</v>
      </c>
      <c r="F37" s="18">
        <v>0.82598960667379084</v>
      </c>
    </row>
    <row r="38" spans="1:6" ht="31.5" outlineLevel="1" x14ac:dyDescent="0.25">
      <c r="A38" s="3" t="s">
        <v>34</v>
      </c>
      <c r="B38" s="4" t="s">
        <v>35</v>
      </c>
      <c r="C38" s="4" t="s">
        <v>2</v>
      </c>
      <c r="D38" s="13">
        <v>1214.8209999999999</v>
      </c>
      <c r="E38" s="13">
        <v>1206.7159999999999</v>
      </c>
      <c r="F38" s="18">
        <v>0.99332823518855862</v>
      </c>
    </row>
    <row r="39" spans="1:6" ht="31.5" outlineLevel="2" x14ac:dyDescent="0.25">
      <c r="A39" s="3" t="s">
        <v>6</v>
      </c>
      <c r="B39" s="4" t="s">
        <v>35</v>
      </c>
      <c r="C39" s="4" t="s">
        <v>7</v>
      </c>
      <c r="D39" s="13">
        <v>900</v>
      </c>
      <c r="E39" s="13">
        <v>891.89499999999998</v>
      </c>
      <c r="F39" s="18">
        <v>0.9909944444444444</v>
      </c>
    </row>
    <row r="40" spans="1:6" ht="31.5" outlineLevel="3" x14ac:dyDescent="0.25">
      <c r="A40" s="3" t="s">
        <v>8</v>
      </c>
      <c r="B40" s="4" t="s">
        <v>35</v>
      </c>
      <c r="C40" s="4" t="s">
        <v>9</v>
      </c>
      <c r="D40" s="13">
        <v>900</v>
      </c>
      <c r="E40" s="13">
        <v>891.89499999999998</v>
      </c>
      <c r="F40" s="18">
        <v>0.9909944444444444</v>
      </c>
    </row>
    <row r="41" spans="1:6" ht="31.5" outlineLevel="2" x14ac:dyDescent="0.25">
      <c r="A41" s="3" t="s">
        <v>26</v>
      </c>
      <c r="B41" s="4" t="s">
        <v>35</v>
      </c>
      <c r="C41" s="4" t="s">
        <v>27</v>
      </c>
      <c r="D41" s="13">
        <v>314.82100000000003</v>
      </c>
      <c r="E41" s="13">
        <v>314.82100000000003</v>
      </c>
      <c r="F41" s="18">
        <v>1</v>
      </c>
    </row>
    <row r="42" spans="1:6" outlineLevel="3" x14ac:dyDescent="0.25">
      <c r="A42" s="3" t="s">
        <v>28</v>
      </c>
      <c r="B42" s="4" t="s">
        <v>35</v>
      </c>
      <c r="C42" s="4" t="s">
        <v>29</v>
      </c>
      <c r="D42" s="13">
        <v>314.82100000000003</v>
      </c>
      <c r="E42" s="13">
        <v>314.82100000000003</v>
      </c>
      <c r="F42" s="18">
        <v>1</v>
      </c>
    </row>
    <row r="43" spans="1:6" ht="31.5" outlineLevel="1" x14ac:dyDescent="0.25">
      <c r="A43" s="3" t="s">
        <v>36</v>
      </c>
      <c r="B43" s="4" t="s">
        <v>37</v>
      </c>
      <c r="C43" s="4" t="s">
        <v>2</v>
      </c>
      <c r="D43" s="13">
        <v>20</v>
      </c>
      <c r="E43" s="13">
        <v>20</v>
      </c>
      <c r="F43" s="18">
        <v>1</v>
      </c>
    </row>
    <row r="44" spans="1:6" ht="31.5" outlineLevel="2" x14ac:dyDescent="0.25">
      <c r="A44" s="3" t="s">
        <v>6</v>
      </c>
      <c r="B44" s="4" t="s">
        <v>37</v>
      </c>
      <c r="C44" s="4" t="s">
        <v>7</v>
      </c>
      <c r="D44" s="13">
        <v>20</v>
      </c>
      <c r="E44" s="13">
        <v>20</v>
      </c>
      <c r="F44" s="18">
        <v>1</v>
      </c>
    </row>
    <row r="45" spans="1:6" ht="31.5" outlineLevel="3" x14ac:dyDescent="0.25">
      <c r="A45" s="3" t="s">
        <v>8</v>
      </c>
      <c r="B45" s="4" t="s">
        <v>37</v>
      </c>
      <c r="C45" s="4" t="s">
        <v>9</v>
      </c>
      <c r="D45" s="13">
        <v>20</v>
      </c>
      <c r="E45" s="13">
        <v>20</v>
      </c>
      <c r="F45" s="18">
        <v>1</v>
      </c>
    </row>
    <row r="46" spans="1:6" ht="31.5" outlineLevel="1" x14ac:dyDescent="0.25">
      <c r="A46" s="3" t="s">
        <v>38</v>
      </c>
      <c r="B46" s="4" t="s">
        <v>39</v>
      </c>
      <c r="C46" s="4" t="s">
        <v>2</v>
      </c>
      <c r="D46" s="13">
        <v>7609.4</v>
      </c>
      <c r="E46" s="13">
        <v>6308.3766100000003</v>
      </c>
      <c r="F46" s="18">
        <v>0.82902418193287253</v>
      </c>
    </row>
    <row r="47" spans="1:6" ht="31.5" outlineLevel="2" x14ac:dyDescent="0.25">
      <c r="A47" s="3" t="s">
        <v>6</v>
      </c>
      <c r="B47" s="4" t="s">
        <v>39</v>
      </c>
      <c r="C47" s="4" t="s">
        <v>7</v>
      </c>
      <c r="D47" s="13">
        <v>365</v>
      </c>
      <c r="E47" s="13">
        <v>273.459</v>
      </c>
      <c r="F47" s="18">
        <v>0.74920273972602736</v>
      </c>
    </row>
    <row r="48" spans="1:6" ht="31.5" outlineLevel="3" x14ac:dyDescent="0.25">
      <c r="A48" s="3" t="s">
        <v>8</v>
      </c>
      <c r="B48" s="4" t="s">
        <v>39</v>
      </c>
      <c r="C48" s="4" t="s">
        <v>9</v>
      </c>
      <c r="D48" s="13">
        <v>365</v>
      </c>
      <c r="E48" s="13">
        <v>273.459</v>
      </c>
      <c r="F48" s="18">
        <v>0.74920273972602736</v>
      </c>
    </row>
    <row r="49" spans="1:6" ht="31.5" outlineLevel="2" x14ac:dyDescent="0.25">
      <c r="A49" s="3" t="s">
        <v>26</v>
      </c>
      <c r="B49" s="4" t="s">
        <v>39</v>
      </c>
      <c r="C49" s="4" t="s">
        <v>27</v>
      </c>
      <c r="D49" s="13">
        <v>7244.4</v>
      </c>
      <c r="E49" s="13">
        <v>6034.9176100000004</v>
      </c>
      <c r="F49" s="18">
        <v>0.83304588509745459</v>
      </c>
    </row>
    <row r="50" spans="1:6" outlineLevel="3" x14ac:dyDescent="0.25">
      <c r="A50" s="3" t="s">
        <v>28</v>
      </c>
      <c r="B50" s="4" t="s">
        <v>39</v>
      </c>
      <c r="C50" s="4" t="s">
        <v>29</v>
      </c>
      <c r="D50" s="13">
        <v>7244.4</v>
      </c>
      <c r="E50" s="13">
        <v>6034.9176100000004</v>
      </c>
      <c r="F50" s="18">
        <v>0.83304588509745459</v>
      </c>
    </row>
    <row r="51" spans="1:6" ht="31.5" x14ac:dyDescent="0.25">
      <c r="A51" s="3" t="s">
        <v>40</v>
      </c>
      <c r="B51" s="4" t="s">
        <v>41</v>
      </c>
      <c r="C51" s="4" t="s">
        <v>2</v>
      </c>
      <c r="D51" s="13">
        <v>5315.4297699999997</v>
      </c>
      <c r="E51" s="13">
        <v>4911.0622100000001</v>
      </c>
      <c r="F51" s="18">
        <v>0.9239257073280831</v>
      </c>
    </row>
    <row r="52" spans="1:6" ht="31.5" outlineLevel="1" x14ac:dyDescent="0.25">
      <c r="A52" s="3" t="s">
        <v>42</v>
      </c>
      <c r="B52" s="4" t="s">
        <v>43</v>
      </c>
      <c r="C52" s="4" t="s">
        <v>2</v>
      </c>
      <c r="D52" s="13">
        <v>3652.62977</v>
      </c>
      <c r="E52" s="13">
        <v>3598.8763300000001</v>
      </c>
      <c r="F52" s="18">
        <v>0.98528363305761479</v>
      </c>
    </row>
    <row r="53" spans="1:6" outlineLevel="2" x14ac:dyDescent="0.25">
      <c r="A53" s="3" t="s">
        <v>44</v>
      </c>
      <c r="B53" s="4" t="s">
        <v>43</v>
      </c>
      <c r="C53" s="4" t="s">
        <v>45</v>
      </c>
      <c r="D53" s="13">
        <v>2459.4327699999999</v>
      </c>
      <c r="E53" s="13">
        <v>2406.5163299999999</v>
      </c>
      <c r="F53" s="18">
        <v>0.97848429091233102</v>
      </c>
    </row>
    <row r="54" spans="1:6" ht="31.5" outlineLevel="3" x14ac:dyDescent="0.25">
      <c r="A54" s="3" t="s">
        <v>46</v>
      </c>
      <c r="B54" s="4" t="s">
        <v>43</v>
      </c>
      <c r="C54" s="4" t="s">
        <v>47</v>
      </c>
      <c r="D54" s="13">
        <v>2459.4327699999999</v>
      </c>
      <c r="E54" s="13">
        <v>2406.5163299999999</v>
      </c>
      <c r="F54" s="18">
        <v>0.97848429091233102</v>
      </c>
    </row>
    <row r="55" spans="1:6" ht="31.5" outlineLevel="2" x14ac:dyDescent="0.25">
      <c r="A55" s="3" t="s">
        <v>10</v>
      </c>
      <c r="B55" s="4" t="s">
        <v>43</v>
      </c>
      <c r="C55" s="4" t="s">
        <v>11</v>
      </c>
      <c r="D55" s="13">
        <v>1193.1969999999999</v>
      </c>
      <c r="E55" s="13">
        <v>1192.3599999999999</v>
      </c>
      <c r="F55" s="18">
        <v>0.9992985232111713</v>
      </c>
    </row>
    <row r="56" spans="1:6" outlineLevel="3" x14ac:dyDescent="0.25">
      <c r="A56" s="3" t="s">
        <v>12</v>
      </c>
      <c r="B56" s="4" t="s">
        <v>43</v>
      </c>
      <c r="C56" s="4" t="s">
        <v>13</v>
      </c>
      <c r="D56" s="13">
        <v>1193.1969999999999</v>
      </c>
      <c r="E56" s="13">
        <v>1192.3599999999999</v>
      </c>
      <c r="F56" s="18">
        <v>0.9992985232111713</v>
      </c>
    </row>
    <row r="57" spans="1:6" ht="47.25" outlineLevel="1" x14ac:dyDescent="0.25">
      <c r="A57" s="3" t="s">
        <v>48</v>
      </c>
      <c r="B57" s="4" t="s">
        <v>49</v>
      </c>
      <c r="C57" s="4" t="s">
        <v>2</v>
      </c>
      <c r="D57" s="13">
        <v>1530</v>
      </c>
      <c r="E57" s="13">
        <v>1179.38588</v>
      </c>
      <c r="F57" s="18">
        <v>0.77084044444444444</v>
      </c>
    </row>
    <row r="58" spans="1:6" ht="31.5" outlineLevel="2" x14ac:dyDescent="0.25">
      <c r="A58" s="3" t="s">
        <v>6</v>
      </c>
      <c r="B58" s="4" t="s">
        <v>49</v>
      </c>
      <c r="C58" s="4" t="s">
        <v>7</v>
      </c>
      <c r="D58" s="13">
        <v>1453</v>
      </c>
      <c r="E58" s="13">
        <v>1102.38588</v>
      </c>
      <c r="F58" s="18">
        <v>0.75869640743289746</v>
      </c>
    </row>
    <row r="59" spans="1:6" ht="31.5" outlineLevel="3" x14ac:dyDescent="0.25">
      <c r="A59" s="3" t="s">
        <v>8</v>
      </c>
      <c r="B59" s="4" t="s">
        <v>49</v>
      </c>
      <c r="C59" s="4" t="s">
        <v>9</v>
      </c>
      <c r="D59" s="13">
        <v>1453</v>
      </c>
      <c r="E59" s="13">
        <v>1102.38588</v>
      </c>
      <c r="F59" s="18">
        <v>0.75869640743289746</v>
      </c>
    </row>
    <row r="60" spans="1:6" outlineLevel="2" x14ac:dyDescent="0.25">
      <c r="A60" s="3" t="s">
        <v>44</v>
      </c>
      <c r="B60" s="4" t="s">
        <v>49</v>
      </c>
      <c r="C60" s="4" t="s">
        <v>45</v>
      </c>
      <c r="D60" s="13">
        <v>77</v>
      </c>
      <c r="E60" s="13">
        <v>77</v>
      </c>
      <c r="F60" s="18">
        <v>1</v>
      </c>
    </row>
    <row r="61" spans="1:6" outlineLevel="3" x14ac:dyDescent="0.25">
      <c r="A61" s="3" t="s">
        <v>50</v>
      </c>
      <c r="B61" s="4" t="s">
        <v>49</v>
      </c>
      <c r="C61" s="4" t="s">
        <v>51</v>
      </c>
      <c r="D61" s="13">
        <v>77</v>
      </c>
      <c r="E61" s="13">
        <v>77</v>
      </c>
      <c r="F61" s="18">
        <v>1</v>
      </c>
    </row>
    <row r="62" spans="1:6" ht="31.5" outlineLevel="1" x14ac:dyDescent="0.25">
      <c r="A62" s="3" t="s">
        <v>52</v>
      </c>
      <c r="B62" s="4" t="s">
        <v>53</v>
      </c>
      <c r="C62" s="4" t="s">
        <v>2</v>
      </c>
      <c r="D62" s="13">
        <v>132.80000000000001</v>
      </c>
      <c r="E62" s="13">
        <v>132.80000000000001</v>
      </c>
      <c r="F62" s="18">
        <v>1</v>
      </c>
    </row>
    <row r="63" spans="1:6" ht="31.5" outlineLevel="2" x14ac:dyDescent="0.25">
      <c r="A63" s="3" t="s">
        <v>26</v>
      </c>
      <c r="B63" s="4" t="s">
        <v>53</v>
      </c>
      <c r="C63" s="4" t="s">
        <v>27</v>
      </c>
      <c r="D63" s="13">
        <v>132.80000000000001</v>
      </c>
      <c r="E63" s="13">
        <v>132.80000000000001</v>
      </c>
      <c r="F63" s="18">
        <v>1</v>
      </c>
    </row>
    <row r="64" spans="1:6" outlineLevel="3" x14ac:dyDescent="0.25">
      <c r="A64" s="3" t="s">
        <v>28</v>
      </c>
      <c r="B64" s="4" t="s">
        <v>53</v>
      </c>
      <c r="C64" s="4" t="s">
        <v>29</v>
      </c>
      <c r="D64" s="13">
        <v>132.80000000000001</v>
      </c>
      <c r="E64" s="13">
        <v>132.80000000000001</v>
      </c>
      <c r="F64" s="18">
        <v>1</v>
      </c>
    </row>
    <row r="65" spans="1:6" ht="47.25" x14ac:dyDescent="0.25">
      <c r="A65" s="3" t="s">
        <v>54</v>
      </c>
      <c r="B65" s="4" t="s">
        <v>55</v>
      </c>
      <c r="C65" s="4" t="s">
        <v>2</v>
      </c>
      <c r="D65" s="13">
        <v>346.53300000000002</v>
      </c>
      <c r="E65" s="13">
        <v>317.33600000000001</v>
      </c>
      <c r="F65" s="18">
        <v>0.91574539798518462</v>
      </c>
    </row>
    <row r="66" spans="1:6" ht="47.25" outlineLevel="1" x14ac:dyDescent="0.25">
      <c r="A66" s="3" t="s">
        <v>56</v>
      </c>
      <c r="B66" s="4" t="s">
        <v>57</v>
      </c>
      <c r="C66" s="4" t="s">
        <v>2</v>
      </c>
      <c r="D66" s="13">
        <v>35</v>
      </c>
      <c r="E66" s="13">
        <v>20</v>
      </c>
      <c r="F66" s="18">
        <v>0.5714285714285714</v>
      </c>
    </row>
    <row r="67" spans="1:6" ht="31.5" outlineLevel="2" x14ac:dyDescent="0.25">
      <c r="A67" s="3" t="s">
        <v>6</v>
      </c>
      <c r="B67" s="4" t="s">
        <v>57</v>
      </c>
      <c r="C67" s="4" t="s">
        <v>7</v>
      </c>
      <c r="D67" s="13">
        <v>20</v>
      </c>
      <c r="E67" s="13">
        <v>20</v>
      </c>
      <c r="F67" s="18">
        <v>1</v>
      </c>
    </row>
    <row r="68" spans="1:6" ht="31.5" outlineLevel="3" x14ac:dyDescent="0.25">
      <c r="A68" s="3" t="s">
        <v>8</v>
      </c>
      <c r="B68" s="4" t="s">
        <v>57</v>
      </c>
      <c r="C68" s="4" t="s">
        <v>9</v>
      </c>
      <c r="D68" s="13">
        <v>20</v>
      </c>
      <c r="E68" s="13">
        <v>20</v>
      </c>
      <c r="F68" s="18">
        <v>1</v>
      </c>
    </row>
    <row r="69" spans="1:6" outlineLevel="2" x14ac:dyDescent="0.25">
      <c r="A69" s="3" t="s">
        <v>58</v>
      </c>
      <c r="B69" s="4" t="s">
        <v>57</v>
      </c>
      <c r="C69" s="4" t="s">
        <v>59</v>
      </c>
      <c r="D69" s="13">
        <v>15</v>
      </c>
      <c r="E69" s="13">
        <v>0</v>
      </c>
      <c r="F69" s="18">
        <v>0</v>
      </c>
    </row>
    <row r="70" spans="1:6" ht="47.25" outlineLevel="3" x14ac:dyDescent="0.25">
      <c r="A70" s="3" t="s">
        <v>60</v>
      </c>
      <c r="B70" s="4" t="s">
        <v>57</v>
      </c>
      <c r="C70" s="4" t="s">
        <v>61</v>
      </c>
      <c r="D70" s="13">
        <v>15</v>
      </c>
      <c r="E70" s="13">
        <v>0</v>
      </c>
      <c r="F70" s="18">
        <v>0</v>
      </c>
    </row>
    <row r="71" spans="1:6" ht="31.5" outlineLevel="1" x14ac:dyDescent="0.25">
      <c r="A71" s="3" t="s">
        <v>62</v>
      </c>
      <c r="B71" s="4" t="s">
        <v>63</v>
      </c>
      <c r="C71" s="4" t="s">
        <v>2</v>
      </c>
      <c r="D71" s="13">
        <v>10</v>
      </c>
      <c r="E71" s="13">
        <v>10</v>
      </c>
      <c r="F71" s="18">
        <v>1</v>
      </c>
    </row>
    <row r="72" spans="1:6" ht="31.5" outlineLevel="2" x14ac:dyDescent="0.25">
      <c r="A72" s="3" t="s">
        <v>6</v>
      </c>
      <c r="B72" s="4" t="s">
        <v>63</v>
      </c>
      <c r="C72" s="4" t="s">
        <v>7</v>
      </c>
      <c r="D72" s="13">
        <v>10</v>
      </c>
      <c r="E72" s="13">
        <v>10</v>
      </c>
      <c r="F72" s="18">
        <v>1</v>
      </c>
    </row>
    <row r="73" spans="1:6" ht="31.5" outlineLevel="3" x14ac:dyDescent="0.25">
      <c r="A73" s="3" t="s">
        <v>8</v>
      </c>
      <c r="B73" s="4" t="s">
        <v>63</v>
      </c>
      <c r="C73" s="4" t="s">
        <v>9</v>
      </c>
      <c r="D73" s="13">
        <v>10</v>
      </c>
      <c r="E73" s="13">
        <v>10</v>
      </c>
      <c r="F73" s="18">
        <v>1</v>
      </c>
    </row>
    <row r="74" spans="1:6" ht="47.25" outlineLevel="1" x14ac:dyDescent="0.25">
      <c r="A74" s="3" t="s">
        <v>64</v>
      </c>
      <c r="B74" s="4" t="s">
        <v>65</v>
      </c>
      <c r="C74" s="4" t="s">
        <v>2</v>
      </c>
      <c r="D74" s="13">
        <v>301.53300000000002</v>
      </c>
      <c r="E74" s="13">
        <v>287.33600000000001</v>
      </c>
      <c r="F74" s="18">
        <v>0.95291725947077099</v>
      </c>
    </row>
    <row r="75" spans="1:6" ht="31.5" outlineLevel="2" x14ac:dyDescent="0.25">
      <c r="A75" s="3" t="s">
        <v>6</v>
      </c>
      <c r="B75" s="4" t="s">
        <v>65</v>
      </c>
      <c r="C75" s="4" t="s">
        <v>7</v>
      </c>
      <c r="D75" s="13">
        <v>301.53300000000002</v>
      </c>
      <c r="E75" s="13">
        <v>287.33600000000001</v>
      </c>
      <c r="F75" s="18">
        <v>0.95291725947077099</v>
      </c>
    </row>
    <row r="76" spans="1:6" ht="31.5" outlineLevel="3" x14ac:dyDescent="0.25">
      <c r="A76" s="3" t="s">
        <v>8</v>
      </c>
      <c r="B76" s="4" t="s">
        <v>65</v>
      </c>
      <c r="C76" s="4" t="s">
        <v>9</v>
      </c>
      <c r="D76" s="13">
        <v>301.53300000000002</v>
      </c>
      <c r="E76" s="13">
        <v>287.33600000000001</v>
      </c>
      <c r="F76" s="18">
        <v>0.95291725947077099</v>
      </c>
    </row>
    <row r="77" spans="1:6" ht="47.25" x14ac:dyDescent="0.25">
      <c r="A77" s="3" t="s">
        <v>66</v>
      </c>
      <c r="B77" s="4" t="s">
        <v>67</v>
      </c>
      <c r="C77" s="4" t="s">
        <v>2</v>
      </c>
      <c r="D77" s="13">
        <v>4373.1644999999999</v>
      </c>
      <c r="E77" s="13">
        <v>3897.3038499999998</v>
      </c>
      <c r="F77" s="18">
        <v>0.89118619937576093</v>
      </c>
    </row>
    <row r="78" spans="1:6" ht="47.25" outlineLevel="1" x14ac:dyDescent="0.25">
      <c r="A78" s="3" t="s">
        <v>68</v>
      </c>
      <c r="B78" s="4" t="s">
        <v>69</v>
      </c>
      <c r="C78" s="4" t="s">
        <v>2</v>
      </c>
      <c r="D78" s="13">
        <v>20</v>
      </c>
      <c r="E78" s="13">
        <v>19.999649999999999</v>
      </c>
      <c r="F78" s="18">
        <v>0.9999825</v>
      </c>
    </row>
    <row r="79" spans="1:6" ht="31.5" outlineLevel="2" x14ac:dyDescent="0.25">
      <c r="A79" s="3" t="s">
        <v>6</v>
      </c>
      <c r="B79" s="4" t="s">
        <v>69</v>
      </c>
      <c r="C79" s="4" t="s">
        <v>7</v>
      </c>
      <c r="D79" s="13">
        <v>20</v>
      </c>
      <c r="E79" s="13">
        <v>19.999649999999999</v>
      </c>
      <c r="F79" s="18">
        <v>0.9999825</v>
      </c>
    </row>
    <row r="80" spans="1:6" ht="31.5" outlineLevel="3" x14ac:dyDescent="0.25">
      <c r="A80" s="3" t="s">
        <v>8</v>
      </c>
      <c r="B80" s="4" t="s">
        <v>69</v>
      </c>
      <c r="C80" s="4" t="s">
        <v>9</v>
      </c>
      <c r="D80" s="13">
        <v>20</v>
      </c>
      <c r="E80" s="13">
        <v>19.999649999999999</v>
      </c>
      <c r="F80" s="18">
        <v>0.9999825</v>
      </c>
    </row>
    <row r="81" spans="1:6" ht="47.25" outlineLevel="1" x14ac:dyDescent="0.25">
      <c r="A81" s="3" t="s">
        <v>70</v>
      </c>
      <c r="B81" s="4" t="s">
        <v>71</v>
      </c>
      <c r="C81" s="4" t="s">
        <v>2</v>
      </c>
      <c r="D81" s="13">
        <v>20</v>
      </c>
      <c r="E81" s="13">
        <v>19.920000000000002</v>
      </c>
      <c r="F81" s="18">
        <v>0.996</v>
      </c>
    </row>
    <row r="82" spans="1:6" ht="31.5" outlineLevel="2" x14ac:dyDescent="0.25">
      <c r="A82" s="3" t="s">
        <v>6</v>
      </c>
      <c r="B82" s="4" t="s">
        <v>71</v>
      </c>
      <c r="C82" s="4" t="s">
        <v>7</v>
      </c>
      <c r="D82" s="13">
        <v>20</v>
      </c>
      <c r="E82" s="13">
        <v>19.920000000000002</v>
      </c>
      <c r="F82" s="18">
        <v>0.996</v>
      </c>
    </row>
    <row r="83" spans="1:6" ht="31.5" outlineLevel="3" x14ac:dyDescent="0.25">
      <c r="A83" s="3" t="s">
        <v>8</v>
      </c>
      <c r="B83" s="4" t="s">
        <v>71</v>
      </c>
      <c r="C83" s="4" t="s">
        <v>9</v>
      </c>
      <c r="D83" s="13">
        <v>20</v>
      </c>
      <c r="E83" s="13">
        <v>19.920000000000002</v>
      </c>
      <c r="F83" s="18">
        <v>0.996</v>
      </c>
    </row>
    <row r="84" spans="1:6" ht="47.25" outlineLevel="1" x14ac:dyDescent="0.25">
      <c r="A84" s="3" t="s">
        <v>72</v>
      </c>
      <c r="B84" s="4" t="s">
        <v>73</v>
      </c>
      <c r="C84" s="4" t="s">
        <v>2</v>
      </c>
      <c r="D84" s="13">
        <v>20</v>
      </c>
      <c r="E84" s="13">
        <v>20</v>
      </c>
      <c r="F84" s="18">
        <v>1</v>
      </c>
    </row>
    <row r="85" spans="1:6" ht="31.5" outlineLevel="2" x14ac:dyDescent="0.25">
      <c r="A85" s="3" t="s">
        <v>6</v>
      </c>
      <c r="B85" s="4" t="s">
        <v>73</v>
      </c>
      <c r="C85" s="4" t="s">
        <v>7</v>
      </c>
      <c r="D85" s="13">
        <v>20</v>
      </c>
      <c r="E85" s="13">
        <v>20</v>
      </c>
      <c r="F85" s="18">
        <v>1</v>
      </c>
    </row>
    <row r="86" spans="1:6" ht="31.5" outlineLevel="3" x14ac:dyDescent="0.25">
      <c r="A86" s="3" t="s">
        <v>8</v>
      </c>
      <c r="B86" s="4" t="s">
        <v>73</v>
      </c>
      <c r="C86" s="4" t="s">
        <v>9</v>
      </c>
      <c r="D86" s="13">
        <v>20</v>
      </c>
      <c r="E86" s="13">
        <v>20</v>
      </c>
      <c r="F86" s="18">
        <v>1</v>
      </c>
    </row>
    <row r="87" spans="1:6" ht="47.25" outlineLevel="1" x14ac:dyDescent="0.25">
      <c r="A87" s="3" t="s">
        <v>74</v>
      </c>
      <c r="B87" s="4" t="s">
        <v>75</v>
      </c>
      <c r="C87" s="4" t="s">
        <v>2</v>
      </c>
      <c r="D87" s="13">
        <v>10</v>
      </c>
      <c r="E87" s="13">
        <v>9.9</v>
      </c>
      <c r="F87" s="18">
        <v>0.99</v>
      </c>
    </row>
    <row r="88" spans="1:6" ht="31.5" outlineLevel="2" x14ac:dyDescent="0.25">
      <c r="A88" s="3" t="s">
        <v>6</v>
      </c>
      <c r="B88" s="4" t="s">
        <v>75</v>
      </c>
      <c r="C88" s="4" t="s">
        <v>7</v>
      </c>
      <c r="D88" s="13">
        <v>10</v>
      </c>
      <c r="E88" s="13">
        <v>9.9</v>
      </c>
      <c r="F88" s="18">
        <v>0.99</v>
      </c>
    </row>
    <row r="89" spans="1:6" ht="31.5" outlineLevel="3" x14ac:dyDescent="0.25">
      <c r="A89" s="3" t="s">
        <v>8</v>
      </c>
      <c r="B89" s="4" t="s">
        <v>75</v>
      </c>
      <c r="C89" s="4" t="s">
        <v>9</v>
      </c>
      <c r="D89" s="13">
        <v>10</v>
      </c>
      <c r="E89" s="13">
        <v>9.9</v>
      </c>
      <c r="F89" s="18">
        <v>0.99</v>
      </c>
    </row>
    <row r="90" spans="1:6" ht="47.25" outlineLevel="1" x14ac:dyDescent="0.25">
      <c r="A90" s="3" t="s">
        <v>76</v>
      </c>
      <c r="B90" s="4" t="s">
        <v>77</v>
      </c>
      <c r="C90" s="4" t="s">
        <v>2</v>
      </c>
      <c r="D90" s="13">
        <v>56.7</v>
      </c>
      <c r="E90" s="13">
        <v>56.209000000000003</v>
      </c>
      <c r="F90" s="18">
        <v>0.99134038800705471</v>
      </c>
    </row>
    <row r="91" spans="1:6" ht="31.5" outlineLevel="2" x14ac:dyDescent="0.25">
      <c r="A91" s="3" t="s">
        <v>6</v>
      </c>
      <c r="B91" s="4" t="s">
        <v>77</v>
      </c>
      <c r="C91" s="4" t="s">
        <v>7</v>
      </c>
      <c r="D91" s="13">
        <v>56.7</v>
      </c>
      <c r="E91" s="13">
        <v>56.209000000000003</v>
      </c>
      <c r="F91" s="18">
        <v>0.99134038800705471</v>
      </c>
    </row>
    <row r="92" spans="1:6" ht="31.5" outlineLevel="3" x14ac:dyDescent="0.25">
      <c r="A92" s="3" t="s">
        <v>8</v>
      </c>
      <c r="B92" s="4" t="s">
        <v>77</v>
      </c>
      <c r="C92" s="4" t="s">
        <v>9</v>
      </c>
      <c r="D92" s="13">
        <v>56.7</v>
      </c>
      <c r="E92" s="13">
        <v>56.209000000000003</v>
      </c>
      <c r="F92" s="18">
        <v>0.99134038800705471</v>
      </c>
    </row>
    <row r="93" spans="1:6" ht="31.5" outlineLevel="1" x14ac:dyDescent="0.25">
      <c r="A93" s="3" t="s">
        <v>78</v>
      </c>
      <c r="B93" s="4" t="s">
        <v>79</v>
      </c>
      <c r="C93" s="4" t="s">
        <v>2</v>
      </c>
      <c r="D93" s="13">
        <v>126.25</v>
      </c>
      <c r="E93" s="13">
        <v>126.25</v>
      </c>
      <c r="F93" s="18">
        <v>1</v>
      </c>
    </row>
    <row r="94" spans="1:6" outlineLevel="2" x14ac:dyDescent="0.25">
      <c r="A94" s="3" t="s">
        <v>14</v>
      </c>
      <c r="B94" s="4" t="s">
        <v>79</v>
      </c>
      <c r="C94" s="4" t="s">
        <v>15</v>
      </c>
      <c r="D94" s="13">
        <v>126.25</v>
      </c>
      <c r="E94" s="13">
        <v>126.25</v>
      </c>
      <c r="F94" s="18">
        <v>1</v>
      </c>
    </row>
    <row r="95" spans="1:6" outlineLevel="3" x14ac:dyDescent="0.25">
      <c r="A95" s="3" t="s">
        <v>16</v>
      </c>
      <c r="B95" s="4" t="s">
        <v>79</v>
      </c>
      <c r="C95" s="4" t="s">
        <v>17</v>
      </c>
      <c r="D95" s="13">
        <v>126.25</v>
      </c>
      <c r="E95" s="13">
        <v>126.25</v>
      </c>
      <c r="F95" s="18">
        <v>1</v>
      </c>
    </row>
    <row r="96" spans="1:6" ht="31.5" outlineLevel="1" x14ac:dyDescent="0.25">
      <c r="A96" s="3" t="s">
        <v>80</v>
      </c>
      <c r="B96" s="4" t="s">
        <v>81</v>
      </c>
      <c r="C96" s="4" t="s">
        <v>2</v>
      </c>
      <c r="D96" s="13">
        <v>4120.2145</v>
      </c>
      <c r="E96" s="13">
        <v>3645.0252</v>
      </c>
      <c r="F96" s="18">
        <v>0.884668795762939</v>
      </c>
    </row>
    <row r="97" spans="1:6" ht="63" outlineLevel="2" x14ac:dyDescent="0.25">
      <c r="A97" s="3" t="s">
        <v>82</v>
      </c>
      <c r="B97" s="4" t="s">
        <v>81</v>
      </c>
      <c r="C97" s="4" t="s">
        <v>83</v>
      </c>
      <c r="D97" s="13">
        <v>3378.7</v>
      </c>
      <c r="E97" s="13">
        <v>2912.50533</v>
      </c>
      <c r="F97" s="18">
        <v>0.86201951342232219</v>
      </c>
    </row>
    <row r="98" spans="1:6" ht="31.5" outlineLevel="3" x14ac:dyDescent="0.25">
      <c r="A98" s="3" t="s">
        <v>84</v>
      </c>
      <c r="B98" s="4" t="s">
        <v>81</v>
      </c>
      <c r="C98" s="4" t="s">
        <v>85</v>
      </c>
      <c r="D98" s="13">
        <v>3378.7</v>
      </c>
      <c r="E98" s="13">
        <v>2912.50533</v>
      </c>
      <c r="F98" s="18">
        <v>0.86201951342232219</v>
      </c>
    </row>
    <row r="99" spans="1:6" ht="31.5" outlineLevel="2" x14ac:dyDescent="0.25">
      <c r="A99" s="3" t="s">
        <v>6</v>
      </c>
      <c r="B99" s="4" t="s">
        <v>81</v>
      </c>
      <c r="C99" s="4" t="s">
        <v>7</v>
      </c>
      <c r="D99" s="13">
        <v>321.5145</v>
      </c>
      <c r="E99" s="13">
        <v>318.86946</v>
      </c>
      <c r="F99" s="18">
        <v>0.99177318596828445</v>
      </c>
    </row>
    <row r="100" spans="1:6" ht="31.5" outlineLevel="3" x14ac:dyDescent="0.25">
      <c r="A100" s="3" t="s">
        <v>8</v>
      </c>
      <c r="B100" s="4" t="s">
        <v>81</v>
      </c>
      <c r="C100" s="4" t="s">
        <v>9</v>
      </c>
      <c r="D100" s="13">
        <v>321.5145</v>
      </c>
      <c r="E100" s="13">
        <v>318.86946</v>
      </c>
      <c r="F100" s="18">
        <v>0.99177318596828445</v>
      </c>
    </row>
    <row r="101" spans="1:6" ht="31.5" outlineLevel="2" x14ac:dyDescent="0.25">
      <c r="A101" s="3" t="s">
        <v>26</v>
      </c>
      <c r="B101" s="4" t="s">
        <v>81</v>
      </c>
      <c r="C101" s="4" t="s">
        <v>27</v>
      </c>
      <c r="D101" s="13">
        <v>420</v>
      </c>
      <c r="E101" s="13">
        <v>413.65041000000002</v>
      </c>
      <c r="F101" s="18">
        <v>0.98488192857142853</v>
      </c>
    </row>
    <row r="102" spans="1:6" outlineLevel="3" x14ac:dyDescent="0.25">
      <c r="A102" s="3" t="s">
        <v>28</v>
      </c>
      <c r="B102" s="4" t="s">
        <v>81</v>
      </c>
      <c r="C102" s="4" t="s">
        <v>29</v>
      </c>
      <c r="D102" s="13">
        <v>420</v>
      </c>
      <c r="E102" s="13">
        <v>413.65041000000002</v>
      </c>
      <c r="F102" s="18">
        <v>0.98488192857142853</v>
      </c>
    </row>
    <row r="103" spans="1:6" ht="31.5" x14ac:dyDescent="0.25">
      <c r="A103" s="3" t="s">
        <v>86</v>
      </c>
      <c r="B103" s="4" t="s">
        <v>87</v>
      </c>
      <c r="C103" s="4" t="s">
        <v>2</v>
      </c>
      <c r="D103" s="13">
        <v>506040.54080999998</v>
      </c>
      <c r="E103" s="13">
        <v>428423.38643999997</v>
      </c>
      <c r="F103" s="18">
        <v>0.8466187032253164</v>
      </c>
    </row>
    <row r="104" spans="1:6" ht="31.5" outlineLevel="1" x14ac:dyDescent="0.25">
      <c r="A104" s="3" t="s">
        <v>88</v>
      </c>
      <c r="B104" s="4" t="s">
        <v>89</v>
      </c>
      <c r="C104" s="4" t="s">
        <v>2</v>
      </c>
      <c r="D104" s="13">
        <v>93619.5</v>
      </c>
      <c r="E104" s="13">
        <v>80669.808600000004</v>
      </c>
      <c r="F104" s="18">
        <v>0.86167741335939629</v>
      </c>
    </row>
    <row r="105" spans="1:6" ht="31.5" outlineLevel="2" x14ac:dyDescent="0.25">
      <c r="A105" s="3" t="s">
        <v>26</v>
      </c>
      <c r="B105" s="4" t="s">
        <v>89</v>
      </c>
      <c r="C105" s="4" t="s">
        <v>27</v>
      </c>
      <c r="D105" s="13">
        <v>93619.5</v>
      </c>
      <c r="E105" s="13">
        <v>80669.808600000004</v>
      </c>
      <c r="F105" s="18">
        <v>0.86167741335939629</v>
      </c>
    </row>
    <row r="106" spans="1:6" outlineLevel="3" x14ac:dyDescent="0.25">
      <c r="A106" s="3" t="s">
        <v>28</v>
      </c>
      <c r="B106" s="4" t="s">
        <v>89</v>
      </c>
      <c r="C106" s="4" t="s">
        <v>29</v>
      </c>
      <c r="D106" s="13">
        <v>93619.5</v>
      </c>
      <c r="E106" s="13">
        <v>80669.808600000004</v>
      </c>
      <c r="F106" s="18">
        <v>0.86167741335939629</v>
      </c>
    </row>
    <row r="107" spans="1:6" ht="31.5" outlineLevel="1" x14ac:dyDescent="0.25">
      <c r="A107" s="3" t="s">
        <v>90</v>
      </c>
      <c r="B107" s="4" t="s">
        <v>91</v>
      </c>
      <c r="C107" s="4" t="s">
        <v>2</v>
      </c>
      <c r="D107" s="13">
        <v>143474.79999999999</v>
      </c>
      <c r="E107" s="13">
        <v>129343.96941999999</v>
      </c>
      <c r="F107" s="18">
        <v>0.90151001722950652</v>
      </c>
    </row>
    <row r="108" spans="1:6" ht="31.5" outlineLevel="2" x14ac:dyDescent="0.25">
      <c r="A108" s="3" t="s">
        <v>26</v>
      </c>
      <c r="B108" s="4" t="s">
        <v>91</v>
      </c>
      <c r="C108" s="4" t="s">
        <v>27</v>
      </c>
      <c r="D108" s="13">
        <v>143474.79999999999</v>
      </c>
      <c r="E108" s="13">
        <v>129343.96941999999</v>
      </c>
      <c r="F108" s="18">
        <v>0.90151001722950652</v>
      </c>
    </row>
    <row r="109" spans="1:6" outlineLevel="3" x14ac:dyDescent="0.25">
      <c r="A109" s="3" t="s">
        <v>28</v>
      </c>
      <c r="B109" s="4" t="s">
        <v>91</v>
      </c>
      <c r="C109" s="4" t="s">
        <v>29</v>
      </c>
      <c r="D109" s="13">
        <v>143474.79999999999</v>
      </c>
      <c r="E109" s="13">
        <v>129343.96941999999</v>
      </c>
      <c r="F109" s="18">
        <v>0.90151001722950652</v>
      </c>
    </row>
    <row r="110" spans="1:6" ht="31.5" outlineLevel="1" x14ac:dyDescent="0.25">
      <c r="A110" s="3" t="s">
        <v>92</v>
      </c>
      <c r="B110" s="4" t="s">
        <v>93</v>
      </c>
      <c r="C110" s="4" t="s">
        <v>2</v>
      </c>
      <c r="D110" s="13">
        <v>114778.9</v>
      </c>
      <c r="E110" s="13">
        <v>107873.78684</v>
      </c>
      <c r="F110" s="18">
        <v>0.93983987335651409</v>
      </c>
    </row>
    <row r="111" spans="1:6" ht="31.5" outlineLevel="2" x14ac:dyDescent="0.25">
      <c r="A111" s="3" t="s">
        <v>26</v>
      </c>
      <c r="B111" s="4" t="s">
        <v>93</v>
      </c>
      <c r="C111" s="4" t="s">
        <v>27</v>
      </c>
      <c r="D111" s="13">
        <v>114778.9</v>
      </c>
      <c r="E111" s="13">
        <v>107873.78684</v>
      </c>
      <c r="F111" s="18">
        <v>0.93983987335651409</v>
      </c>
    </row>
    <row r="112" spans="1:6" outlineLevel="3" x14ac:dyDescent="0.25">
      <c r="A112" s="3" t="s">
        <v>28</v>
      </c>
      <c r="B112" s="4" t="s">
        <v>93</v>
      </c>
      <c r="C112" s="4" t="s">
        <v>29</v>
      </c>
      <c r="D112" s="13">
        <v>114778.9</v>
      </c>
      <c r="E112" s="13">
        <v>107873.78684</v>
      </c>
      <c r="F112" s="18">
        <v>0.93983987335651409</v>
      </c>
    </row>
    <row r="113" spans="1:6" ht="31.5" outlineLevel="1" x14ac:dyDescent="0.25">
      <c r="A113" s="3" t="s">
        <v>94</v>
      </c>
      <c r="B113" s="4" t="s">
        <v>95</v>
      </c>
      <c r="C113" s="4" t="s">
        <v>2</v>
      </c>
      <c r="D113" s="13">
        <v>10904.5</v>
      </c>
      <c r="E113" s="13">
        <v>9594.0283999999992</v>
      </c>
      <c r="F113" s="18">
        <v>0.87982286212114269</v>
      </c>
    </row>
    <row r="114" spans="1:6" ht="31.5" outlineLevel="2" x14ac:dyDescent="0.25">
      <c r="A114" s="3" t="s">
        <v>26</v>
      </c>
      <c r="B114" s="4" t="s">
        <v>95</v>
      </c>
      <c r="C114" s="4" t="s">
        <v>27</v>
      </c>
      <c r="D114" s="13">
        <v>10904.5</v>
      </c>
      <c r="E114" s="13">
        <v>9594.0283999999992</v>
      </c>
      <c r="F114" s="18">
        <v>0.87982286212114269</v>
      </c>
    </row>
    <row r="115" spans="1:6" outlineLevel="3" x14ac:dyDescent="0.25">
      <c r="A115" s="3" t="s">
        <v>28</v>
      </c>
      <c r="B115" s="4" t="s">
        <v>95</v>
      </c>
      <c r="C115" s="4" t="s">
        <v>29</v>
      </c>
      <c r="D115" s="13">
        <v>10904.5</v>
      </c>
      <c r="E115" s="13">
        <v>9594.0283999999992</v>
      </c>
      <c r="F115" s="18">
        <v>0.87982286212114269</v>
      </c>
    </row>
    <row r="116" spans="1:6" ht="31.5" outlineLevel="1" x14ac:dyDescent="0.25">
      <c r="A116" s="3" t="s">
        <v>96</v>
      </c>
      <c r="B116" s="4" t="s">
        <v>97</v>
      </c>
      <c r="C116" s="4" t="s">
        <v>2</v>
      </c>
      <c r="D116" s="13">
        <v>42075</v>
      </c>
      <c r="E116" s="13">
        <v>36834.65526</v>
      </c>
      <c r="F116" s="18">
        <v>0.87545229376114087</v>
      </c>
    </row>
    <row r="117" spans="1:6" ht="31.5" outlineLevel="2" x14ac:dyDescent="0.25">
      <c r="A117" s="3" t="s">
        <v>26</v>
      </c>
      <c r="B117" s="4" t="s">
        <v>97</v>
      </c>
      <c r="C117" s="4" t="s">
        <v>27</v>
      </c>
      <c r="D117" s="13">
        <v>42075</v>
      </c>
      <c r="E117" s="13">
        <v>36834.65526</v>
      </c>
      <c r="F117" s="18">
        <v>0.87545229376114087</v>
      </c>
    </row>
    <row r="118" spans="1:6" outlineLevel="3" x14ac:dyDescent="0.25">
      <c r="A118" s="3" t="s">
        <v>28</v>
      </c>
      <c r="B118" s="4" t="s">
        <v>97</v>
      </c>
      <c r="C118" s="4" t="s">
        <v>29</v>
      </c>
      <c r="D118" s="13">
        <v>42075</v>
      </c>
      <c r="E118" s="13">
        <v>36834.65526</v>
      </c>
      <c r="F118" s="18">
        <v>0.87545229376114087</v>
      </c>
    </row>
    <row r="119" spans="1:6" outlineLevel="1" x14ac:dyDescent="0.25">
      <c r="A119" s="3" t="s">
        <v>98</v>
      </c>
      <c r="B119" s="4" t="s">
        <v>99</v>
      </c>
      <c r="C119" s="4" t="s">
        <v>2</v>
      </c>
      <c r="D119" s="13">
        <v>101187.84080999999</v>
      </c>
      <c r="E119" s="13">
        <v>64107.137920000001</v>
      </c>
      <c r="F119" s="18">
        <v>0.63354586289051973</v>
      </c>
    </row>
    <row r="120" spans="1:6" outlineLevel="2" x14ac:dyDescent="0.25">
      <c r="A120" s="3" t="s">
        <v>44</v>
      </c>
      <c r="B120" s="4" t="s">
        <v>99</v>
      </c>
      <c r="C120" s="4" t="s">
        <v>45</v>
      </c>
      <c r="D120" s="13">
        <v>28.8</v>
      </c>
      <c r="E120" s="13">
        <v>28.8</v>
      </c>
      <c r="F120" s="18">
        <v>1</v>
      </c>
    </row>
    <row r="121" spans="1:6" outlineLevel="3" x14ac:dyDescent="0.25">
      <c r="A121" s="3" t="s">
        <v>100</v>
      </c>
      <c r="B121" s="4" t="s">
        <v>99</v>
      </c>
      <c r="C121" s="4" t="s">
        <v>101</v>
      </c>
      <c r="D121" s="13">
        <v>28.8</v>
      </c>
      <c r="E121" s="13">
        <v>28.8</v>
      </c>
      <c r="F121" s="18">
        <v>1</v>
      </c>
    </row>
    <row r="122" spans="1:6" ht="31.5" outlineLevel="2" x14ac:dyDescent="0.25">
      <c r="A122" s="3" t="s">
        <v>10</v>
      </c>
      <c r="B122" s="4" t="s">
        <v>99</v>
      </c>
      <c r="C122" s="4" t="s">
        <v>11</v>
      </c>
      <c r="D122" s="13">
        <v>63503.352809999997</v>
      </c>
      <c r="E122" s="13">
        <v>36073.369409999999</v>
      </c>
      <c r="F122" s="18">
        <v>0.56805456426734457</v>
      </c>
    </row>
    <row r="123" spans="1:6" outlineLevel="3" x14ac:dyDescent="0.25">
      <c r="A123" s="3" t="s">
        <v>12</v>
      </c>
      <c r="B123" s="4" t="s">
        <v>99</v>
      </c>
      <c r="C123" s="4" t="s">
        <v>13</v>
      </c>
      <c r="D123" s="13">
        <v>63503.352809999997</v>
      </c>
      <c r="E123" s="13">
        <v>36073.369409999999</v>
      </c>
      <c r="F123" s="18">
        <v>0.56805456426734457</v>
      </c>
    </row>
    <row r="124" spans="1:6" ht="31.5" outlineLevel="2" x14ac:dyDescent="0.25">
      <c r="A124" s="3" t="s">
        <v>26</v>
      </c>
      <c r="B124" s="4" t="s">
        <v>99</v>
      </c>
      <c r="C124" s="4" t="s">
        <v>27</v>
      </c>
      <c r="D124" s="13">
        <v>37655.688000000002</v>
      </c>
      <c r="E124" s="13">
        <v>28004.968509999999</v>
      </c>
      <c r="F124" s="18">
        <v>0.74371150807283082</v>
      </c>
    </row>
    <row r="125" spans="1:6" outlineLevel="3" x14ac:dyDescent="0.25">
      <c r="A125" s="3" t="s">
        <v>28</v>
      </c>
      <c r="B125" s="4" t="s">
        <v>99</v>
      </c>
      <c r="C125" s="4" t="s">
        <v>29</v>
      </c>
      <c r="D125" s="13">
        <v>37655.688000000002</v>
      </c>
      <c r="E125" s="13">
        <v>28004.968509999999</v>
      </c>
      <c r="F125" s="18">
        <v>0.74371150807283082</v>
      </c>
    </row>
    <row r="126" spans="1:6" ht="31.5" x14ac:dyDescent="0.25">
      <c r="A126" s="3" t="s">
        <v>102</v>
      </c>
      <c r="B126" s="4" t="s">
        <v>103</v>
      </c>
      <c r="C126" s="4" t="s">
        <v>2</v>
      </c>
      <c r="D126" s="13">
        <v>80282.644679999998</v>
      </c>
      <c r="E126" s="13">
        <v>62463.663390000002</v>
      </c>
      <c r="F126" s="18">
        <v>0.77804690713634328</v>
      </c>
    </row>
    <row r="127" spans="1:6" outlineLevel="1" x14ac:dyDescent="0.25">
      <c r="A127" s="3" t="s">
        <v>104</v>
      </c>
      <c r="B127" s="4" t="s">
        <v>105</v>
      </c>
      <c r="C127" s="4" t="s">
        <v>2</v>
      </c>
      <c r="D127" s="13">
        <v>6540</v>
      </c>
      <c r="E127" s="13">
        <v>6519.1561300000003</v>
      </c>
      <c r="F127" s="18">
        <v>0.99681286391437307</v>
      </c>
    </row>
    <row r="128" spans="1:6" ht="31.5" outlineLevel="2" x14ac:dyDescent="0.25">
      <c r="A128" s="3" t="s">
        <v>6</v>
      </c>
      <c r="B128" s="4" t="s">
        <v>105</v>
      </c>
      <c r="C128" s="4" t="s">
        <v>7</v>
      </c>
      <c r="D128" s="13">
        <v>50</v>
      </c>
      <c r="E128" s="13">
        <v>50</v>
      </c>
      <c r="F128" s="18">
        <v>1</v>
      </c>
    </row>
    <row r="129" spans="1:6" ht="31.5" outlineLevel="3" x14ac:dyDescent="0.25">
      <c r="A129" s="3" t="s">
        <v>8</v>
      </c>
      <c r="B129" s="4" t="s">
        <v>105</v>
      </c>
      <c r="C129" s="4" t="s">
        <v>9</v>
      </c>
      <c r="D129" s="13">
        <v>50</v>
      </c>
      <c r="E129" s="13">
        <v>50</v>
      </c>
      <c r="F129" s="18">
        <v>1</v>
      </c>
    </row>
    <row r="130" spans="1:6" outlineLevel="2" x14ac:dyDescent="0.25">
      <c r="A130" s="3" t="s">
        <v>44</v>
      </c>
      <c r="B130" s="4" t="s">
        <v>105</v>
      </c>
      <c r="C130" s="4" t="s">
        <v>45</v>
      </c>
      <c r="D130" s="13">
        <v>6240</v>
      </c>
      <c r="E130" s="13">
        <v>6219.1561300000003</v>
      </c>
      <c r="F130" s="18">
        <v>0.99665963621794873</v>
      </c>
    </row>
    <row r="131" spans="1:6" outlineLevel="3" x14ac:dyDescent="0.25">
      <c r="A131" s="3" t="s">
        <v>106</v>
      </c>
      <c r="B131" s="4" t="s">
        <v>105</v>
      </c>
      <c r="C131" s="4" t="s">
        <v>107</v>
      </c>
      <c r="D131" s="13">
        <v>6240</v>
      </c>
      <c r="E131" s="13">
        <v>6219.1561300000003</v>
      </c>
      <c r="F131" s="18">
        <v>0.99665963621794873</v>
      </c>
    </row>
    <row r="132" spans="1:6" ht="31.5" outlineLevel="2" x14ac:dyDescent="0.25">
      <c r="A132" s="3" t="s">
        <v>26</v>
      </c>
      <c r="B132" s="4" t="s">
        <v>105</v>
      </c>
      <c r="C132" s="4" t="s">
        <v>27</v>
      </c>
      <c r="D132" s="13">
        <v>250</v>
      </c>
      <c r="E132" s="13">
        <v>250</v>
      </c>
      <c r="F132" s="18">
        <v>1</v>
      </c>
    </row>
    <row r="133" spans="1:6" outlineLevel="3" x14ac:dyDescent="0.25">
      <c r="A133" s="3" t="s">
        <v>28</v>
      </c>
      <c r="B133" s="4" t="s">
        <v>105</v>
      </c>
      <c r="C133" s="4" t="s">
        <v>29</v>
      </c>
      <c r="D133" s="13">
        <v>250</v>
      </c>
      <c r="E133" s="13">
        <v>250</v>
      </c>
      <c r="F133" s="18">
        <v>1</v>
      </c>
    </row>
    <row r="134" spans="1:6" outlineLevel="1" x14ac:dyDescent="0.25">
      <c r="A134" s="3" t="s">
        <v>108</v>
      </c>
      <c r="B134" s="4" t="s">
        <v>109</v>
      </c>
      <c r="C134" s="4" t="s">
        <v>2</v>
      </c>
      <c r="D134" s="13">
        <v>78</v>
      </c>
      <c r="E134" s="13">
        <v>58</v>
      </c>
      <c r="F134" s="18">
        <v>0.74358974358974361</v>
      </c>
    </row>
    <row r="135" spans="1:6" ht="31.5" outlineLevel="2" x14ac:dyDescent="0.25">
      <c r="A135" s="3" t="s">
        <v>6</v>
      </c>
      <c r="B135" s="4" t="s">
        <v>109</v>
      </c>
      <c r="C135" s="4" t="s">
        <v>7</v>
      </c>
      <c r="D135" s="13">
        <v>78</v>
      </c>
      <c r="E135" s="13">
        <v>58</v>
      </c>
      <c r="F135" s="18">
        <v>0.74358974358974361</v>
      </c>
    </row>
    <row r="136" spans="1:6" ht="31.5" outlineLevel="3" x14ac:dyDescent="0.25">
      <c r="A136" s="3" t="s">
        <v>8</v>
      </c>
      <c r="B136" s="4" t="s">
        <v>109</v>
      </c>
      <c r="C136" s="4" t="s">
        <v>9</v>
      </c>
      <c r="D136" s="13">
        <v>78</v>
      </c>
      <c r="E136" s="13">
        <v>58</v>
      </c>
      <c r="F136" s="18">
        <v>0.74358974358974361</v>
      </c>
    </row>
    <row r="137" spans="1:6" ht="31.5" outlineLevel="1" x14ac:dyDescent="0.25">
      <c r="A137" s="3" t="s">
        <v>110</v>
      </c>
      <c r="B137" s="4" t="s">
        <v>111</v>
      </c>
      <c r="C137" s="4" t="s">
        <v>2</v>
      </c>
      <c r="D137" s="13">
        <v>58175</v>
      </c>
      <c r="E137" s="13">
        <v>40802.884570000002</v>
      </c>
      <c r="F137" s="18">
        <v>0.70138177172324878</v>
      </c>
    </row>
    <row r="138" spans="1:6" outlineLevel="2" x14ac:dyDescent="0.25">
      <c r="A138" s="3" t="s">
        <v>44</v>
      </c>
      <c r="B138" s="4" t="s">
        <v>111</v>
      </c>
      <c r="C138" s="4" t="s">
        <v>45</v>
      </c>
      <c r="D138" s="13">
        <v>58175</v>
      </c>
      <c r="E138" s="13">
        <v>40802.884570000002</v>
      </c>
      <c r="F138" s="18">
        <v>0.70138177172324878</v>
      </c>
    </row>
    <row r="139" spans="1:6" outlineLevel="3" x14ac:dyDescent="0.25">
      <c r="A139" s="3" t="s">
        <v>106</v>
      </c>
      <c r="B139" s="4" t="s">
        <v>111</v>
      </c>
      <c r="C139" s="4" t="s">
        <v>107</v>
      </c>
      <c r="D139" s="13">
        <v>33675</v>
      </c>
      <c r="E139" s="13">
        <v>25031.121569999999</v>
      </c>
      <c r="F139" s="18">
        <v>0.74331467171492205</v>
      </c>
    </row>
    <row r="140" spans="1:6" ht="31.5" outlineLevel="3" x14ac:dyDescent="0.25">
      <c r="A140" s="3" t="s">
        <v>46</v>
      </c>
      <c r="B140" s="4" t="s">
        <v>111</v>
      </c>
      <c r="C140" s="4" t="s">
        <v>47</v>
      </c>
      <c r="D140" s="13">
        <v>24500</v>
      </c>
      <c r="E140" s="13">
        <v>15771.763000000001</v>
      </c>
      <c r="F140" s="18">
        <v>0.64374542857142858</v>
      </c>
    </row>
    <row r="141" spans="1:6" outlineLevel="1" x14ac:dyDescent="0.25">
      <c r="A141" s="3" t="s">
        <v>112</v>
      </c>
      <c r="B141" s="4" t="s">
        <v>113</v>
      </c>
      <c r="C141" s="4" t="s">
        <v>2</v>
      </c>
      <c r="D141" s="13">
        <v>13381</v>
      </c>
      <c r="E141" s="13">
        <v>13003.881820000001</v>
      </c>
      <c r="F141" s="18">
        <v>0.9718168911142665</v>
      </c>
    </row>
    <row r="142" spans="1:6" ht="31.5" outlineLevel="2" x14ac:dyDescent="0.25">
      <c r="A142" s="3" t="s">
        <v>10</v>
      </c>
      <c r="B142" s="4" t="s">
        <v>113</v>
      </c>
      <c r="C142" s="4" t="s">
        <v>11</v>
      </c>
      <c r="D142" s="13">
        <v>13381</v>
      </c>
      <c r="E142" s="13">
        <v>13003.881820000001</v>
      </c>
      <c r="F142" s="18">
        <v>0.9718168911142665</v>
      </c>
    </row>
    <row r="143" spans="1:6" outlineLevel="3" x14ac:dyDescent="0.25">
      <c r="A143" s="3" t="s">
        <v>12</v>
      </c>
      <c r="B143" s="4" t="s">
        <v>113</v>
      </c>
      <c r="C143" s="4" t="s">
        <v>13</v>
      </c>
      <c r="D143" s="13">
        <v>13381</v>
      </c>
      <c r="E143" s="13">
        <v>13003.881820000001</v>
      </c>
      <c r="F143" s="18">
        <v>0.9718168911142665</v>
      </c>
    </row>
    <row r="144" spans="1:6" outlineLevel="1" x14ac:dyDescent="0.25">
      <c r="A144" s="3" t="s">
        <v>114</v>
      </c>
      <c r="B144" s="4" t="s">
        <v>115</v>
      </c>
      <c r="C144" s="4" t="s">
        <v>2</v>
      </c>
      <c r="D144" s="13">
        <v>1391.4744900000001</v>
      </c>
      <c r="E144" s="13">
        <v>1391.4369899999999</v>
      </c>
      <c r="F144" s="18">
        <v>0.99997305017068616</v>
      </c>
    </row>
    <row r="145" spans="1:6" ht="31.5" outlineLevel="2" x14ac:dyDescent="0.25">
      <c r="A145" s="3" t="s">
        <v>6</v>
      </c>
      <c r="B145" s="4" t="s">
        <v>115</v>
      </c>
      <c r="C145" s="4" t="s">
        <v>7</v>
      </c>
      <c r="D145" s="13">
        <v>64.8</v>
      </c>
      <c r="E145" s="13">
        <v>64.763099999999994</v>
      </c>
      <c r="F145" s="18">
        <v>0.9994305555555556</v>
      </c>
    </row>
    <row r="146" spans="1:6" ht="31.5" outlineLevel="3" x14ac:dyDescent="0.25">
      <c r="A146" s="3" t="s">
        <v>8</v>
      </c>
      <c r="B146" s="4" t="s">
        <v>115</v>
      </c>
      <c r="C146" s="4" t="s">
        <v>9</v>
      </c>
      <c r="D146" s="13">
        <v>64.8</v>
      </c>
      <c r="E146" s="13">
        <v>64.763099999999994</v>
      </c>
      <c r="F146" s="18">
        <v>0.9994305555555556</v>
      </c>
    </row>
    <row r="147" spans="1:6" outlineLevel="2" x14ac:dyDescent="0.25">
      <c r="A147" s="3" t="s">
        <v>14</v>
      </c>
      <c r="B147" s="4" t="s">
        <v>115</v>
      </c>
      <c r="C147" s="4" t="s">
        <v>15</v>
      </c>
      <c r="D147" s="13">
        <v>978.40503000000001</v>
      </c>
      <c r="E147" s="13">
        <v>978.40503000000001</v>
      </c>
      <c r="F147" s="18">
        <v>1</v>
      </c>
    </row>
    <row r="148" spans="1:6" outlineLevel="3" x14ac:dyDescent="0.25">
      <c r="A148" s="3" t="s">
        <v>16</v>
      </c>
      <c r="B148" s="4" t="s">
        <v>115</v>
      </c>
      <c r="C148" s="4" t="s">
        <v>17</v>
      </c>
      <c r="D148" s="13">
        <v>978.40503000000001</v>
      </c>
      <c r="E148" s="13">
        <v>978.40503000000001</v>
      </c>
      <c r="F148" s="18">
        <v>1</v>
      </c>
    </row>
    <row r="149" spans="1:6" ht="31.5" outlineLevel="2" x14ac:dyDescent="0.25">
      <c r="A149" s="3" t="s">
        <v>26</v>
      </c>
      <c r="B149" s="4" t="s">
        <v>115</v>
      </c>
      <c r="C149" s="4" t="s">
        <v>27</v>
      </c>
      <c r="D149" s="13">
        <v>348.26945999999998</v>
      </c>
      <c r="E149" s="13">
        <v>348.26886000000002</v>
      </c>
      <c r="F149" s="18">
        <v>0.99999827719605383</v>
      </c>
    </row>
    <row r="150" spans="1:6" outlineLevel="3" x14ac:dyDescent="0.25">
      <c r="A150" s="3" t="s">
        <v>28</v>
      </c>
      <c r="B150" s="4" t="s">
        <v>115</v>
      </c>
      <c r="C150" s="4" t="s">
        <v>29</v>
      </c>
      <c r="D150" s="13">
        <v>348.26945999999998</v>
      </c>
      <c r="E150" s="13">
        <v>348.26886000000002</v>
      </c>
      <c r="F150" s="18">
        <v>0.99999827719605383</v>
      </c>
    </row>
    <row r="151" spans="1:6" ht="31.5" outlineLevel="1" x14ac:dyDescent="0.25">
      <c r="A151" s="3" t="s">
        <v>116</v>
      </c>
      <c r="B151" s="4" t="s">
        <v>117</v>
      </c>
      <c r="C151" s="4" t="s">
        <v>2</v>
      </c>
      <c r="D151" s="13">
        <v>717.17019000000005</v>
      </c>
      <c r="E151" s="13">
        <v>688.30388000000005</v>
      </c>
      <c r="F151" s="18">
        <v>0.95974970738814447</v>
      </c>
    </row>
    <row r="152" spans="1:6" outlineLevel="2" x14ac:dyDescent="0.25">
      <c r="A152" s="3" t="s">
        <v>14</v>
      </c>
      <c r="B152" s="4" t="s">
        <v>117</v>
      </c>
      <c r="C152" s="4" t="s">
        <v>15</v>
      </c>
      <c r="D152" s="13">
        <v>253.89734000000001</v>
      </c>
      <c r="E152" s="13">
        <v>235.13283000000001</v>
      </c>
      <c r="F152" s="18">
        <v>0.92609410559401684</v>
      </c>
    </row>
    <row r="153" spans="1:6" outlineLevel="3" x14ac:dyDescent="0.25">
      <c r="A153" s="3" t="s">
        <v>118</v>
      </c>
      <c r="B153" s="4" t="s">
        <v>117</v>
      </c>
      <c r="C153" s="4" t="s">
        <v>119</v>
      </c>
      <c r="D153" s="13">
        <v>253.89734000000001</v>
      </c>
      <c r="E153" s="13">
        <v>235.13283000000001</v>
      </c>
      <c r="F153" s="18">
        <v>0.92609410559401684</v>
      </c>
    </row>
    <row r="154" spans="1:6" ht="31.5" outlineLevel="2" x14ac:dyDescent="0.25">
      <c r="A154" s="3" t="s">
        <v>26</v>
      </c>
      <c r="B154" s="4" t="s">
        <v>117</v>
      </c>
      <c r="C154" s="4" t="s">
        <v>27</v>
      </c>
      <c r="D154" s="13">
        <v>463.27285000000001</v>
      </c>
      <c r="E154" s="13">
        <v>453.17104999999998</v>
      </c>
      <c r="F154" s="18">
        <v>0.97819470750336435</v>
      </c>
    </row>
    <row r="155" spans="1:6" outlineLevel="3" x14ac:dyDescent="0.25">
      <c r="A155" s="3" t="s">
        <v>28</v>
      </c>
      <c r="B155" s="4" t="s">
        <v>117</v>
      </c>
      <c r="C155" s="4" t="s">
        <v>29</v>
      </c>
      <c r="D155" s="13">
        <v>463.27285000000001</v>
      </c>
      <c r="E155" s="13">
        <v>453.17104999999998</v>
      </c>
      <c r="F155" s="18">
        <v>0.97819470750336435</v>
      </c>
    </row>
    <row r="156" spans="1:6" ht="31.5" x14ac:dyDescent="0.25">
      <c r="A156" s="3" t="s">
        <v>120</v>
      </c>
      <c r="B156" s="4" t="s">
        <v>121</v>
      </c>
      <c r="C156" s="4" t="s">
        <v>2</v>
      </c>
      <c r="D156" s="13">
        <v>500</v>
      </c>
      <c r="E156" s="13">
        <v>500</v>
      </c>
      <c r="F156" s="18">
        <v>1</v>
      </c>
    </row>
    <row r="157" spans="1:6" ht="31.5" outlineLevel="2" x14ac:dyDescent="0.25">
      <c r="A157" s="3" t="s">
        <v>26</v>
      </c>
      <c r="B157" s="4" t="s">
        <v>121</v>
      </c>
      <c r="C157" s="4" t="s">
        <v>27</v>
      </c>
      <c r="D157" s="13">
        <v>500</v>
      </c>
      <c r="E157" s="13">
        <v>500</v>
      </c>
      <c r="F157" s="18">
        <v>1</v>
      </c>
    </row>
    <row r="158" spans="1:6" ht="31.5" outlineLevel="3" x14ac:dyDescent="0.25">
      <c r="A158" s="3" t="s">
        <v>122</v>
      </c>
      <c r="B158" s="4" t="s">
        <v>121</v>
      </c>
      <c r="C158" s="4" t="s">
        <v>123</v>
      </c>
      <c r="D158" s="13">
        <v>500</v>
      </c>
      <c r="E158" s="13">
        <v>500</v>
      </c>
      <c r="F158" s="18">
        <v>1</v>
      </c>
    </row>
    <row r="159" spans="1:6" ht="47.25" x14ac:dyDescent="0.25">
      <c r="A159" s="8" t="s">
        <v>124</v>
      </c>
      <c r="B159" s="7" t="s">
        <v>125</v>
      </c>
      <c r="C159" s="7" t="s">
        <v>2</v>
      </c>
      <c r="D159" s="14">
        <v>198374.34981000001</v>
      </c>
      <c r="E159" s="14">
        <v>181431.39309999999</v>
      </c>
      <c r="F159" s="19">
        <v>0.91459099058810922</v>
      </c>
    </row>
    <row r="160" spans="1:6" ht="31.5" outlineLevel="1" x14ac:dyDescent="0.25">
      <c r="A160" s="3" t="s">
        <v>126</v>
      </c>
      <c r="B160" s="4" t="s">
        <v>127</v>
      </c>
      <c r="C160" s="4" t="s">
        <v>2</v>
      </c>
      <c r="D160" s="13">
        <v>3963</v>
      </c>
      <c r="E160" s="13">
        <v>3401.9247300000002</v>
      </c>
      <c r="F160" s="18">
        <v>0.8584215821347464</v>
      </c>
    </row>
    <row r="161" spans="1:6" ht="63" outlineLevel="2" x14ac:dyDescent="0.25">
      <c r="A161" s="3" t="s">
        <v>82</v>
      </c>
      <c r="B161" s="4" t="s">
        <v>127</v>
      </c>
      <c r="C161" s="4" t="s">
        <v>83</v>
      </c>
      <c r="D161" s="13">
        <v>3014.9</v>
      </c>
      <c r="E161" s="13">
        <v>2576.65895</v>
      </c>
      <c r="F161" s="18">
        <v>0.85464159673621021</v>
      </c>
    </row>
    <row r="162" spans="1:6" ht="31.5" outlineLevel="3" x14ac:dyDescent="0.25">
      <c r="A162" s="3" t="s">
        <v>84</v>
      </c>
      <c r="B162" s="4" t="s">
        <v>127</v>
      </c>
      <c r="C162" s="4" t="s">
        <v>85</v>
      </c>
      <c r="D162" s="13">
        <v>3014.9</v>
      </c>
      <c r="E162" s="13">
        <v>2576.65895</v>
      </c>
      <c r="F162" s="18">
        <v>0.85464159673621021</v>
      </c>
    </row>
    <row r="163" spans="1:6" ht="31.5" outlineLevel="2" x14ac:dyDescent="0.25">
      <c r="A163" s="3" t="s">
        <v>6</v>
      </c>
      <c r="B163" s="4" t="s">
        <v>127</v>
      </c>
      <c r="C163" s="4" t="s">
        <v>7</v>
      </c>
      <c r="D163" s="13">
        <v>789.1</v>
      </c>
      <c r="E163" s="13">
        <v>769.73451999999997</v>
      </c>
      <c r="F163" s="18">
        <v>0.97545877582055507</v>
      </c>
    </row>
    <row r="164" spans="1:6" ht="31.5" outlineLevel="3" x14ac:dyDescent="0.25">
      <c r="A164" s="3" t="s">
        <v>8</v>
      </c>
      <c r="B164" s="4" t="s">
        <v>127</v>
      </c>
      <c r="C164" s="4" t="s">
        <v>9</v>
      </c>
      <c r="D164" s="13">
        <v>789.1</v>
      </c>
      <c r="E164" s="13">
        <v>769.73451999999997</v>
      </c>
      <c r="F164" s="18">
        <v>0.97545877582055507</v>
      </c>
    </row>
    <row r="165" spans="1:6" outlineLevel="2" x14ac:dyDescent="0.25">
      <c r="A165" s="3" t="s">
        <v>58</v>
      </c>
      <c r="B165" s="4" t="s">
        <v>127</v>
      </c>
      <c r="C165" s="4" t="s">
        <v>59</v>
      </c>
      <c r="D165" s="13">
        <v>159</v>
      </c>
      <c r="E165" s="13">
        <v>55.531260000000003</v>
      </c>
      <c r="F165" s="18">
        <v>0.34925320754716982</v>
      </c>
    </row>
    <row r="166" spans="1:6" outlineLevel="3" x14ac:dyDescent="0.25">
      <c r="A166" s="3" t="s">
        <v>128</v>
      </c>
      <c r="B166" s="4" t="s">
        <v>127</v>
      </c>
      <c r="C166" s="4" t="s">
        <v>129</v>
      </c>
      <c r="D166" s="13">
        <v>159</v>
      </c>
      <c r="E166" s="13">
        <v>55.531260000000003</v>
      </c>
      <c r="F166" s="18">
        <v>0.34925320754716982</v>
      </c>
    </row>
    <row r="167" spans="1:6" ht="31.5" outlineLevel="1" x14ac:dyDescent="0.25">
      <c r="A167" s="3" t="s">
        <v>130</v>
      </c>
      <c r="B167" s="4" t="s">
        <v>131</v>
      </c>
      <c r="C167" s="4" t="s">
        <v>2</v>
      </c>
      <c r="D167" s="13">
        <v>28950.2</v>
      </c>
      <c r="E167" s="13">
        <v>24954.775020000001</v>
      </c>
      <c r="F167" s="18">
        <v>0.86198972787752759</v>
      </c>
    </row>
    <row r="168" spans="1:6" ht="63" outlineLevel="2" x14ac:dyDescent="0.25">
      <c r="A168" s="3" t="s">
        <v>82</v>
      </c>
      <c r="B168" s="4" t="s">
        <v>131</v>
      </c>
      <c r="C168" s="4" t="s">
        <v>83</v>
      </c>
      <c r="D168" s="13">
        <v>22421.1</v>
      </c>
      <c r="E168" s="13">
        <v>19017.786349999998</v>
      </c>
      <c r="F168" s="18">
        <v>0.84820933629482942</v>
      </c>
    </row>
    <row r="169" spans="1:6" ht="31.5" outlineLevel="3" x14ac:dyDescent="0.25">
      <c r="A169" s="3" t="s">
        <v>84</v>
      </c>
      <c r="B169" s="4" t="s">
        <v>131</v>
      </c>
      <c r="C169" s="4" t="s">
        <v>85</v>
      </c>
      <c r="D169" s="13">
        <v>22421.1</v>
      </c>
      <c r="E169" s="13">
        <v>19017.786349999998</v>
      </c>
      <c r="F169" s="18">
        <v>0.84820933629482942</v>
      </c>
    </row>
    <row r="170" spans="1:6" ht="31.5" outlineLevel="2" x14ac:dyDescent="0.25">
      <c r="A170" s="3" t="s">
        <v>6</v>
      </c>
      <c r="B170" s="4" t="s">
        <v>131</v>
      </c>
      <c r="C170" s="4" t="s">
        <v>7</v>
      </c>
      <c r="D170" s="13">
        <v>3736.5</v>
      </c>
      <c r="E170" s="13">
        <v>3259.4104000000002</v>
      </c>
      <c r="F170" s="18">
        <v>0.87231644587180512</v>
      </c>
    </row>
    <row r="171" spans="1:6" ht="31.5" outlineLevel="3" x14ac:dyDescent="0.25">
      <c r="A171" s="3" t="s">
        <v>8</v>
      </c>
      <c r="B171" s="4" t="s">
        <v>131</v>
      </c>
      <c r="C171" s="4" t="s">
        <v>9</v>
      </c>
      <c r="D171" s="13">
        <v>3736.5</v>
      </c>
      <c r="E171" s="13">
        <v>3259.4104000000002</v>
      </c>
      <c r="F171" s="18">
        <v>0.87231644587180512</v>
      </c>
    </row>
    <row r="172" spans="1:6" outlineLevel="2" x14ac:dyDescent="0.25">
      <c r="A172" s="3" t="s">
        <v>58</v>
      </c>
      <c r="B172" s="4" t="s">
        <v>131</v>
      </c>
      <c r="C172" s="4" t="s">
        <v>59</v>
      </c>
      <c r="D172" s="13">
        <v>2792.6</v>
      </c>
      <c r="E172" s="13">
        <v>2677.57827</v>
      </c>
      <c r="F172" s="18">
        <v>0.95881195659958462</v>
      </c>
    </row>
    <row r="173" spans="1:6" outlineLevel="3" x14ac:dyDescent="0.25">
      <c r="A173" s="3" t="s">
        <v>132</v>
      </c>
      <c r="B173" s="4" t="s">
        <v>131</v>
      </c>
      <c r="C173" s="4" t="s">
        <v>133</v>
      </c>
      <c r="D173" s="13">
        <v>239</v>
      </c>
      <c r="E173" s="13">
        <v>238.79056</v>
      </c>
      <c r="F173" s="18">
        <v>0.99912368200836821</v>
      </c>
    </row>
    <row r="174" spans="1:6" outlineLevel="3" x14ac:dyDescent="0.25">
      <c r="A174" s="3" t="s">
        <v>128</v>
      </c>
      <c r="B174" s="4" t="s">
        <v>131</v>
      </c>
      <c r="C174" s="4" t="s">
        <v>129</v>
      </c>
      <c r="D174" s="13">
        <v>733</v>
      </c>
      <c r="E174" s="13">
        <v>618.19069000000002</v>
      </c>
      <c r="F174" s="18">
        <v>0.84337065484311047</v>
      </c>
    </row>
    <row r="175" spans="1:6" outlineLevel="3" x14ac:dyDescent="0.25">
      <c r="A175" s="3" t="s">
        <v>134</v>
      </c>
      <c r="B175" s="4" t="s">
        <v>131</v>
      </c>
      <c r="C175" s="4" t="s">
        <v>135</v>
      </c>
      <c r="D175" s="13">
        <v>1820.6</v>
      </c>
      <c r="E175" s="13">
        <v>1820.5970199999999</v>
      </c>
      <c r="F175" s="18">
        <v>0.99999836317697466</v>
      </c>
    </row>
    <row r="176" spans="1:6" ht="31.5" outlineLevel="1" x14ac:dyDescent="0.25">
      <c r="A176" s="3" t="s">
        <v>136</v>
      </c>
      <c r="B176" s="4" t="s">
        <v>137</v>
      </c>
      <c r="C176" s="4" t="s">
        <v>2</v>
      </c>
      <c r="D176" s="13">
        <v>1568.1</v>
      </c>
      <c r="E176" s="13">
        <v>1276.91896</v>
      </c>
      <c r="F176" s="18">
        <v>0.81430964861934829</v>
      </c>
    </row>
    <row r="177" spans="1:6" ht="63" outlineLevel="2" x14ac:dyDescent="0.25">
      <c r="A177" s="3" t="s">
        <v>82</v>
      </c>
      <c r="B177" s="4" t="s">
        <v>137</v>
      </c>
      <c r="C177" s="4" t="s">
        <v>83</v>
      </c>
      <c r="D177" s="13">
        <v>1568.1</v>
      </c>
      <c r="E177" s="13">
        <v>1276.91896</v>
      </c>
      <c r="F177" s="18">
        <v>0.81430964861934829</v>
      </c>
    </row>
    <row r="178" spans="1:6" ht="31.5" outlineLevel="3" x14ac:dyDescent="0.25">
      <c r="A178" s="3" t="s">
        <v>84</v>
      </c>
      <c r="B178" s="4" t="s">
        <v>137</v>
      </c>
      <c r="C178" s="4" t="s">
        <v>85</v>
      </c>
      <c r="D178" s="13">
        <v>1568.1</v>
      </c>
      <c r="E178" s="13">
        <v>1276.91896</v>
      </c>
      <c r="F178" s="18">
        <v>0.81430964861934829</v>
      </c>
    </row>
    <row r="179" spans="1:6" ht="47.25" outlineLevel="1" x14ac:dyDescent="0.25">
      <c r="A179" s="3" t="s">
        <v>138</v>
      </c>
      <c r="B179" s="4" t="s">
        <v>139</v>
      </c>
      <c r="C179" s="4" t="s">
        <v>2</v>
      </c>
      <c r="D179" s="13">
        <v>163893.04981</v>
      </c>
      <c r="E179" s="13">
        <v>151797.77439000001</v>
      </c>
      <c r="F179" s="18">
        <v>0.92620019315021618</v>
      </c>
    </row>
    <row r="180" spans="1:6" ht="63" outlineLevel="2" x14ac:dyDescent="0.25">
      <c r="A180" s="3" t="s">
        <v>82</v>
      </c>
      <c r="B180" s="4" t="s">
        <v>139</v>
      </c>
      <c r="C180" s="4" t="s">
        <v>83</v>
      </c>
      <c r="D180" s="13">
        <v>62500.425810000001</v>
      </c>
      <c r="E180" s="13">
        <v>52626.999380000001</v>
      </c>
      <c r="F180" s="18">
        <v>0.84202625338881676</v>
      </c>
    </row>
    <row r="181" spans="1:6" outlineLevel="3" x14ac:dyDescent="0.25">
      <c r="A181" s="3" t="s">
        <v>140</v>
      </c>
      <c r="B181" s="4" t="s">
        <v>139</v>
      </c>
      <c r="C181" s="4" t="s">
        <v>141</v>
      </c>
      <c r="D181" s="13">
        <v>17725.3</v>
      </c>
      <c r="E181" s="13">
        <v>15943.274890000001</v>
      </c>
      <c r="F181" s="18">
        <v>0.89946431879855349</v>
      </c>
    </row>
    <row r="182" spans="1:6" ht="31.5" outlineLevel="3" x14ac:dyDescent="0.25">
      <c r="A182" s="3" t="s">
        <v>84</v>
      </c>
      <c r="B182" s="4" t="s">
        <v>139</v>
      </c>
      <c r="C182" s="4" t="s">
        <v>85</v>
      </c>
      <c r="D182" s="13">
        <v>44775.125809999998</v>
      </c>
      <c r="E182" s="13">
        <v>36683.724490000001</v>
      </c>
      <c r="F182" s="18">
        <v>0.81928802714401572</v>
      </c>
    </row>
    <row r="183" spans="1:6" ht="31.5" outlineLevel="2" x14ac:dyDescent="0.25">
      <c r="A183" s="3" t="s">
        <v>6</v>
      </c>
      <c r="B183" s="4" t="s">
        <v>139</v>
      </c>
      <c r="C183" s="4" t="s">
        <v>7</v>
      </c>
      <c r="D183" s="13">
        <v>13906.576999999999</v>
      </c>
      <c r="E183" s="13">
        <v>12634.91071</v>
      </c>
      <c r="F183" s="18">
        <v>0.90855648446055415</v>
      </c>
    </row>
    <row r="184" spans="1:6" ht="31.5" outlineLevel="3" x14ac:dyDescent="0.25">
      <c r="A184" s="3" t="s">
        <v>8</v>
      </c>
      <c r="B184" s="4" t="s">
        <v>139</v>
      </c>
      <c r="C184" s="4" t="s">
        <v>9</v>
      </c>
      <c r="D184" s="13">
        <v>13906.576999999999</v>
      </c>
      <c r="E184" s="13">
        <v>12634.91071</v>
      </c>
      <c r="F184" s="18">
        <v>0.90855648446055415</v>
      </c>
    </row>
    <row r="185" spans="1:6" outlineLevel="2" x14ac:dyDescent="0.25">
      <c r="A185" s="3" t="s">
        <v>14</v>
      </c>
      <c r="B185" s="4" t="s">
        <v>139</v>
      </c>
      <c r="C185" s="4" t="s">
        <v>15</v>
      </c>
      <c r="D185" s="13">
        <v>76927.917000000001</v>
      </c>
      <c r="E185" s="13">
        <v>76927.917000000001</v>
      </c>
      <c r="F185" s="18">
        <v>1</v>
      </c>
    </row>
    <row r="186" spans="1:6" outlineLevel="3" x14ac:dyDescent="0.25">
      <c r="A186" s="3" t="s">
        <v>142</v>
      </c>
      <c r="B186" s="4" t="s">
        <v>139</v>
      </c>
      <c r="C186" s="4" t="s">
        <v>143</v>
      </c>
      <c r="D186" s="13">
        <v>67269</v>
      </c>
      <c r="E186" s="13">
        <v>67269</v>
      </c>
      <c r="F186" s="18">
        <v>1</v>
      </c>
    </row>
    <row r="187" spans="1:6" outlineLevel="3" x14ac:dyDescent="0.25">
      <c r="A187" s="3" t="s">
        <v>24</v>
      </c>
      <c r="B187" s="4" t="s">
        <v>139</v>
      </c>
      <c r="C187" s="4" t="s">
        <v>25</v>
      </c>
      <c r="D187" s="13">
        <v>9650.9169999999995</v>
      </c>
      <c r="E187" s="13">
        <v>9650.9169999999995</v>
      </c>
      <c r="F187" s="18">
        <v>1</v>
      </c>
    </row>
    <row r="188" spans="1:6" outlineLevel="3" x14ac:dyDescent="0.25">
      <c r="A188" s="3" t="s">
        <v>118</v>
      </c>
      <c r="B188" s="4" t="s">
        <v>139</v>
      </c>
      <c r="C188" s="4" t="s">
        <v>119</v>
      </c>
      <c r="D188" s="13">
        <v>8</v>
      </c>
      <c r="E188" s="13">
        <v>8</v>
      </c>
      <c r="F188" s="18">
        <v>1</v>
      </c>
    </row>
    <row r="189" spans="1:6" ht="31.5" outlineLevel="2" x14ac:dyDescent="0.25">
      <c r="A189" s="3" t="s">
        <v>26</v>
      </c>
      <c r="B189" s="4" t="s">
        <v>139</v>
      </c>
      <c r="C189" s="4" t="s">
        <v>27</v>
      </c>
      <c r="D189" s="13">
        <v>7702.73</v>
      </c>
      <c r="E189" s="13">
        <v>6993.5192999999999</v>
      </c>
      <c r="F189" s="18">
        <v>0.90792735822234449</v>
      </c>
    </row>
    <row r="190" spans="1:6" outlineLevel="3" x14ac:dyDescent="0.25">
      <c r="A190" s="3" t="s">
        <v>28</v>
      </c>
      <c r="B190" s="4" t="s">
        <v>139</v>
      </c>
      <c r="C190" s="4" t="s">
        <v>29</v>
      </c>
      <c r="D190" s="13">
        <v>6101.5</v>
      </c>
      <c r="E190" s="13">
        <v>5392.2893000000004</v>
      </c>
      <c r="F190" s="18">
        <v>0.88376453331148075</v>
      </c>
    </row>
    <row r="191" spans="1:6" outlineLevel="3" x14ac:dyDescent="0.25">
      <c r="A191" s="3" t="s">
        <v>144</v>
      </c>
      <c r="B191" s="4" t="s">
        <v>139</v>
      </c>
      <c r="C191" s="4" t="s">
        <v>145</v>
      </c>
      <c r="D191" s="13">
        <v>1601.23</v>
      </c>
      <c r="E191" s="13">
        <v>1601.23</v>
      </c>
      <c r="F191" s="18">
        <v>1</v>
      </c>
    </row>
    <row r="192" spans="1:6" outlineLevel="2" x14ac:dyDescent="0.25">
      <c r="A192" s="3" t="s">
        <v>146</v>
      </c>
      <c r="B192" s="4" t="s">
        <v>139</v>
      </c>
      <c r="C192" s="4" t="s">
        <v>147</v>
      </c>
      <c r="D192" s="13">
        <v>50</v>
      </c>
      <c r="E192" s="13">
        <v>47.885440000000003</v>
      </c>
      <c r="F192" s="18">
        <v>0.95770880000000003</v>
      </c>
    </row>
    <row r="193" spans="1:6" outlineLevel="3" x14ac:dyDescent="0.25">
      <c r="A193" s="3" t="s">
        <v>148</v>
      </c>
      <c r="B193" s="4" t="s">
        <v>139</v>
      </c>
      <c r="C193" s="4" t="s">
        <v>149</v>
      </c>
      <c r="D193" s="13">
        <v>50</v>
      </c>
      <c r="E193" s="13">
        <v>47.885440000000003</v>
      </c>
      <c r="F193" s="18">
        <v>0.95770880000000003</v>
      </c>
    </row>
    <row r="194" spans="1:6" outlineLevel="2" x14ac:dyDescent="0.25">
      <c r="A194" s="3" t="s">
        <v>58</v>
      </c>
      <c r="B194" s="4" t="s">
        <v>139</v>
      </c>
      <c r="C194" s="4" t="s">
        <v>59</v>
      </c>
      <c r="D194" s="13">
        <v>2805.4</v>
      </c>
      <c r="E194" s="13">
        <v>2566.5425599999999</v>
      </c>
      <c r="F194" s="18">
        <v>0.91485797390746415</v>
      </c>
    </row>
    <row r="195" spans="1:6" outlineLevel="3" x14ac:dyDescent="0.25">
      <c r="A195" s="3" t="s">
        <v>132</v>
      </c>
      <c r="B195" s="4" t="s">
        <v>139</v>
      </c>
      <c r="C195" s="4" t="s">
        <v>133</v>
      </c>
      <c r="D195" s="13">
        <v>1823.8</v>
      </c>
      <c r="E195" s="13">
        <v>1772.1269500000001</v>
      </c>
      <c r="F195" s="18">
        <v>0.97166737032569361</v>
      </c>
    </row>
    <row r="196" spans="1:6" outlineLevel="3" x14ac:dyDescent="0.25">
      <c r="A196" s="3" t="s">
        <v>128</v>
      </c>
      <c r="B196" s="4" t="s">
        <v>139</v>
      </c>
      <c r="C196" s="4" t="s">
        <v>129</v>
      </c>
      <c r="D196" s="13">
        <v>981.6</v>
      </c>
      <c r="E196" s="13">
        <v>794.41561000000002</v>
      </c>
      <c r="F196" s="18">
        <v>0.80930685615321918</v>
      </c>
    </row>
    <row r="197" spans="1:6" ht="21" customHeight="1" x14ac:dyDescent="0.25">
      <c r="A197" s="28" t="s">
        <v>150</v>
      </c>
      <c r="B197" s="29"/>
      <c r="C197" s="30"/>
      <c r="D197" s="15">
        <v>845525.95956999995</v>
      </c>
      <c r="E197" s="15">
        <v>723430.22297999996</v>
      </c>
      <c r="F197" s="20">
        <v>0.85559788530668779</v>
      </c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26"/>
      <c r="B199" s="27"/>
      <c r="C199" s="27"/>
      <c r="D199" s="27"/>
      <c r="E199" s="5"/>
      <c r="F199" s="5"/>
    </row>
    <row r="201" spans="1:6" s="10" customFormat="1" ht="16.5" x14ac:dyDescent="0.25">
      <c r="A201" s="10" t="s">
        <v>152</v>
      </c>
      <c r="E201" s="31" t="s">
        <v>165</v>
      </c>
      <c r="F201" s="31"/>
    </row>
  </sheetData>
  <mergeCells count="17">
    <mergeCell ref="C12:C13"/>
    <mergeCell ref="A199:D199"/>
    <mergeCell ref="A197:C197"/>
    <mergeCell ref="E201:F201"/>
    <mergeCell ref="F12:F13"/>
    <mergeCell ref="E12:E13"/>
    <mergeCell ref="D12:D13"/>
    <mergeCell ref="A12:A13"/>
    <mergeCell ref="B12:B13"/>
    <mergeCell ref="A8:F8"/>
    <mergeCell ref="A7:F7"/>
    <mergeCell ref="A10:F10"/>
    <mergeCell ref="A9:F9"/>
    <mergeCell ref="E1:F1"/>
    <mergeCell ref="E2:F2"/>
    <mergeCell ref="E3:F3"/>
    <mergeCell ref="E4:F4"/>
  </mergeCells>
  <phoneticPr fontId="0" type="noConversion"/>
  <pageMargins left="1.1811023622047245" right="0.43307086614173229" top="0.78740157480314965" bottom="0.78740157480314965" header="0.19685039370078741" footer="0.15748031496062992"/>
  <pageSetup paperSize="9" scale="6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1.12.2019&lt;/string&gt;&#10;  &lt;/DateInfo&gt;&#10;  &lt;Code&gt;C4A35FCAE1C848C1B46657759B11F6&lt;/Code&gt;&#10;  &lt;ObjectCode&gt;SQUERY_ANAL_ISP_BUDG&lt;/ObjectCode&gt;&#10;  &lt;DocName&gt;исполнение програмн, непрограм для исполнения (по квартально)&lt;/DocName&gt;&#10;  &lt;VariantName&gt;исполнение програмн, непрограм для исполнения (по квартально)&lt;/VariantName&gt;&#10;  &lt;VariantLink&gt;32636120&lt;/VariantLink&gt;&#10;  &lt;SvodReportLink xsi:nil=&quot;true&quot; /&gt;&#10;  &lt;ReportLink&gt;198541&lt;/ReportLink&gt;&#10;  &lt;Note&gt;01.01.2019 - 31.12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346B472-0F27-4E91-81DF-ED695A03D4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2020-05-26T02:16:26Z</cp:lastPrinted>
  <dcterms:created xsi:type="dcterms:W3CDTF">2020-03-03T03:43:44Z</dcterms:created>
  <dcterms:modified xsi:type="dcterms:W3CDTF">2020-05-26T06:33:43Z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програмн, непрограм для исполнения (по квартально)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budget19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исполнение програмн, непрограм для исполнения (по квартально)</vt:lpwstr>
  </property>
  <property fmtid="{D5CDD505-2E9C-101B-9397-08002B2CF9AE}" pid="11" name="Код отчета">
    <vt:lpwstr>C4A35FCAE1C848C1B46657759B11F6</vt:lpwstr>
  </property>
  <property fmtid="{D5CDD505-2E9C-101B-9397-08002B2CF9AE}" pid="12" name="Локальная база">
    <vt:lpwstr>не используется</vt:lpwstr>
  </property>
</Properties>
</file>