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480" yWindow="90" windowWidth="14235" windowHeight="97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9" i="1" l="1"/>
  <c r="C28" i="1" s="1"/>
  <c r="C27" i="1" s="1"/>
  <c r="C26" i="1" s="1"/>
  <c r="D29" i="1"/>
  <c r="D28" i="1" s="1"/>
  <c r="D27" i="1" s="1"/>
  <c r="D26" i="1" s="1"/>
  <c r="C32" i="1"/>
  <c r="C31" i="1" s="1"/>
  <c r="C30" i="1" s="1"/>
  <c r="D32" i="1"/>
  <c r="D31" i="1"/>
  <c r="D30" i="1" s="1"/>
  <c r="C20" i="1"/>
  <c r="C19" i="1" s="1"/>
  <c r="C17" i="1"/>
  <c r="C16" i="1" s="1"/>
  <c r="D17" i="1"/>
  <c r="D16" i="1" s="1"/>
  <c r="D20" i="1"/>
  <c r="D19" i="1" s="1"/>
  <c r="D25" i="1" l="1"/>
  <c r="D15" i="1" s="1"/>
  <c r="C25" i="1"/>
  <c r="C15" i="1" s="1"/>
</calcChain>
</file>

<file path=xl/sharedStrings.xml><?xml version="1.0" encoding="utf-8"?>
<sst xmlns="http://schemas.openxmlformats.org/spreadsheetml/2006/main" count="54" uniqueCount="51">
  <si>
    <t>Бюджетные кредиты от других бюджетов бюджетной  системы Российской Федерации</t>
  </si>
  <si>
    <t>Получение кредитов от других бюджетов  бюджетной системы Российской Федерации  бюджетами муниципальных районов в валюте  Российской Федерации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</si>
  <si>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</si>
  <si>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</si>
  <si>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</si>
  <si>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</si>
  <si>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</si>
  <si>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</si>
  <si>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</si>
  <si>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 xml:space="preserve">Источники внутреннего финансирования дефицита местного бюджета </t>
  </si>
  <si>
    <t>Получение бюджетных кредитов от других  бюджетов бюджетной системы Российской  Федерации в валюте Российской Федерации</t>
  </si>
  <si>
    <t>Погашение бюджетных кредитов от других  бюджетов бюджетной системы Российской  Федерации в валюте Российской Федерации</t>
  </si>
  <si>
    <t>Погашение бюджетами муниципальных районов кредитов от других бюджетов  бюджетной системы Российской Федерации  в валюте  Российской Федерации</t>
  </si>
  <si>
    <t xml:space="preserve">Источники внутреннего финансирования дефицита бюджета </t>
  </si>
  <si>
    <t>Увеличение прочих остатков средств  бюджетов</t>
  </si>
  <si>
    <t>Уменьшение прочих остатков средств  бюджетов</t>
  </si>
  <si>
    <t>Код бюджетной классификации</t>
  </si>
  <si>
    <t>Вид источника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</si>
  <si>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</si>
  <si>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</si>
  <si>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муниципальных районов в валюте Российской Федерации</t>
  </si>
  <si>
    <t>01  00  00  00  00  0000  000</t>
  </si>
  <si>
    <t>01  02  00  00  00  0000  000</t>
  </si>
  <si>
    <t>01  02  00  00  00  0000  700</t>
  </si>
  <si>
    <t>01  02  00  00  05  0000  710</t>
  </si>
  <si>
    <t>01  03  00  00  00  0000  000</t>
  </si>
  <si>
    <t>01  05  00  00  00  0000  000</t>
  </si>
  <si>
    <t>01  05  00  00  00  0000  500</t>
  </si>
  <si>
    <t>01  05  02  00  00  0000  500</t>
  </si>
  <si>
    <t>01  05  02  01  00  0000  510</t>
  </si>
  <si>
    <t>01  05  02  01  05  0000  510</t>
  </si>
  <si>
    <t>01  05  00  00  00  0000  600</t>
  </si>
  <si>
    <t>01  05  02  00  00  0000  600</t>
  </si>
  <si>
    <t>01  05  02  01  00  0000  610</t>
  </si>
  <si>
    <t>01  05  02  01  05  0000  610</t>
  </si>
  <si>
    <t>01  03  01  00  05  0000  710</t>
  </si>
  <si>
    <t>01  03  01  00  05  0000  810</t>
  </si>
  <si>
    <t>Бюджетные кредиты от других  бюджетов бюджетной системы Российской  Федерации в валюте Российской Федерации</t>
  </si>
  <si>
    <t>01  03  01  00  00  0000  000</t>
  </si>
  <si>
    <t>01  03  01  00  00  0000  700</t>
  </si>
  <si>
    <t>01  03  01  00  00  0000  800</t>
  </si>
  <si>
    <t xml:space="preserve">к решению Совета депутатов </t>
  </si>
  <si>
    <t xml:space="preserve">Бейского района </t>
  </si>
  <si>
    <t xml:space="preserve">           Приложение 2</t>
  </si>
  <si>
    <t xml:space="preserve">Утверждено на 2024 год, тыс.руб. </t>
  </si>
  <si>
    <t>муниципального образования Бейский район в 2024 - 2025 годах</t>
  </si>
  <si>
    <t xml:space="preserve">Утверждено на 2025 год, тыс.руб. </t>
  </si>
  <si>
    <t>от 19.06.2023 №82</t>
  </si>
  <si>
    <t xml:space="preserve">ВрИП Главы Бейского района                                                                                                                                             </t>
  </si>
  <si>
    <t>Т.Л. Акользина</t>
  </si>
  <si>
    <t>от 18.09.2023 №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</si>
</sst>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9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49" fontId="2" fillId="0" borderId="0" xfId="0" applyNumberFormat="1" applyFont="1" applyAlignment="1"/>
    <xf numFmtId="0" fontId="3" fillId="0" borderId="0" xfId="0" applyFont="1"/>
    <xf numFmtId="0" fontId="7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49" fontId="4" fillId="0" borderId="0" xfId="0" applyNumberFormat="1" applyFont="1" applyBorder="1" applyAlignment="1"/>
    <xf numFmtId="0" fontId="5" fillId="0" borderId="0" xfId="0" applyFont="1" applyFill="1" applyBorder="1" applyAlignment="1">
      <alignment wrapText="1"/>
    </xf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172" fontId="5" fillId="0" borderId="0" xfId="0" applyNumberFormat="1" applyFont="1" applyAlignment="1">
      <alignment horizontal="right"/>
    </xf>
    <xf numFmtId="172" fontId="3" fillId="0" borderId="0" xfId="0" applyNumberFormat="1" applyFont="1"/>
    <xf numFmtId="172" fontId="2" fillId="0" borderId="0" xfId="0" applyNumberFormat="1" applyFont="1"/>
    <xf numFmtId="172" fontId="2" fillId="0" borderId="0" xfId="0" applyNumberFormat="1" applyFont="1" applyAlignment="1"/>
    <xf numFmtId="172" fontId="3" fillId="0" borderId="0" xfId="0" applyNumberFormat="1" applyFont="1" applyAlignment="1"/>
    <xf numFmtId="172" fontId="8" fillId="0" borderId="1" xfId="0" applyNumberFormat="1" applyFont="1" applyBorder="1" applyAlignment="1">
      <alignment horizontal="center" vertical="center" wrapText="1"/>
    </xf>
    <xf numFmtId="172" fontId="4" fillId="0" borderId="1" xfId="0" applyNumberFormat="1" applyFont="1" applyBorder="1" applyAlignment="1"/>
    <xf numFmtId="172" fontId="5" fillId="0" borderId="1" xfId="0" applyNumberFormat="1" applyFont="1" applyBorder="1" applyAlignment="1"/>
    <xf numFmtId="172" fontId="4" fillId="0" borderId="0" xfId="0" applyNumberFormat="1" applyFont="1" applyBorder="1" applyAlignment="1"/>
    <xf numFmtId="172" fontId="0" fillId="0" borderId="0" xfId="0" applyNumberForma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72" fontId="5" fillId="0" borderId="0" xfId="0" applyNumberFormat="1" applyFont="1" applyAlignment="1">
      <alignment horizontal="right"/>
    </xf>
    <xf numFmtId="172" fontId="4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Normal="89" zoomScaleSheetLayoutView="100" workbookViewId="0"/>
  </sheetViews>
  <sheetFormatPr defaultRowHeight="11.25" x14ac:dyDescent="0.2"/>
  <cols>
    <col min="1" max="1" width="69" style="1" customWidth="1"/>
    <col min="2" max="2" width="35.83203125" style="2" customWidth="1"/>
    <col min="3" max="4" width="21.1640625" style="27" customWidth="1"/>
  </cols>
  <sheetData>
    <row r="1" spans="1:6" s="1" customFormat="1" ht="15.75" x14ac:dyDescent="0.25">
      <c r="A1" s="4"/>
      <c r="C1" s="31" t="s">
        <v>43</v>
      </c>
      <c r="D1" s="31"/>
      <c r="E1" s="6"/>
      <c r="F1"/>
    </row>
    <row r="2" spans="1:6" s="1" customFormat="1" ht="15.75" x14ac:dyDescent="0.25">
      <c r="A2" s="4"/>
      <c r="C2" s="30" t="s">
        <v>41</v>
      </c>
      <c r="D2" s="30"/>
      <c r="E2" s="6"/>
      <c r="F2"/>
    </row>
    <row r="3" spans="1:6" s="1" customFormat="1" ht="15.75" x14ac:dyDescent="0.25">
      <c r="A3" s="4"/>
      <c r="C3" s="30" t="s">
        <v>42</v>
      </c>
      <c r="D3" s="30"/>
      <c r="E3" s="6"/>
      <c r="F3"/>
    </row>
    <row r="4" spans="1:6" s="1" customFormat="1" ht="15.75" x14ac:dyDescent="0.25">
      <c r="A4" s="4"/>
      <c r="C4" s="30" t="s">
        <v>50</v>
      </c>
      <c r="D4" s="30"/>
      <c r="E4"/>
      <c r="F4"/>
    </row>
    <row r="5" spans="1:6" s="1" customFormat="1" ht="15.75" x14ac:dyDescent="0.25">
      <c r="A5" s="4"/>
      <c r="C5" s="18"/>
      <c r="D5" s="18"/>
      <c r="E5"/>
      <c r="F5"/>
    </row>
    <row r="6" spans="1:6" s="1" customFormat="1" ht="15.75" x14ac:dyDescent="0.25">
      <c r="A6" s="4"/>
      <c r="C6" s="31" t="s">
        <v>43</v>
      </c>
      <c r="D6" s="31"/>
      <c r="E6"/>
      <c r="F6"/>
    </row>
    <row r="7" spans="1:6" s="1" customFormat="1" ht="15.75" x14ac:dyDescent="0.25">
      <c r="A7" s="4"/>
      <c r="C7" s="30" t="s">
        <v>41</v>
      </c>
      <c r="D7" s="30"/>
      <c r="E7"/>
      <c r="F7"/>
    </row>
    <row r="8" spans="1:6" s="1" customFormat="1" ht="15.75" x14ac:dyDescent="0.25">
      <c r="A8" s="4"/>
      <c r="C8" s="30" t="s">
        <v>42</v>
      </c>
      <c r="D8" s="30"/>
      <c r="E8"/>
      <c r="F8"/>
    </row>
    <row r="9" spans="1:6" s="1" customFormat="1" ht="15.75" x14ac:dyDescent="0.25">
      <c r="A9" s="4"/>
      <c r="B9" s="6"/>
      <c r="C9" s="30" t="s">
        <v>47</v>
      </c>
      <c r="D9" s="30"/>
      <c r="E9"/>
      <c r="F9"/>
    </row>
    <row r="10" spans="1:6" s="1" customFormat="1" ht="12.75" x14ac:dyDescent="0.2">
      <c r="A10" s="4"/>
      <c r="B10" s="6"/>
      <c r="C10" s="19"/>
      <c r="D10" s="20"/>
    </row>
    <row r="11" spans="1:6" s="1" customFormat="1" ht="15.75" x14ac:dyDescent="0.25">
      <c r="A11" s="28" t="s">
        <v>9</v>
      </c>
      <c r="B11" s="29"/>
      <c r="C11" s="29"/>
      <c r="D11" s="29"/>
    </row>
    <row r="12" spans="1:6" s="1" customFormat="1" ht="15.75" x14ac:dyDescent="0.25">
      <c r="A12" s="28" t="s">
        <v>45</v>
      </c>
      <c r="B12" s="29"/>
      <c r="C12" s="29"/>
      <c r="D12" s="29"/>
    </row>
    <row r="13" spans="1:6" s="1" customFormat="1" ht="12.75" x14ac:dyDescent="0.2">
      <c r="A13" s="4"/>
      <c r="B13" s="5"/>
      <c r="C13" s="21"/>
      <c r="D13" s="22"/>
    </row>
    <row r="14" spans="1:6" s="3" customFormat="1" ht="36" customHeight="1" x14ac:dyDescent="0.2">
      <c r="A14" s="12" t="s">
        <v>17</v>
      </c>
      <c r="B14" s="12" t="s">
        <v>16</v>
      </c>
      <c r="C14" s="23" t="s">
        <v>44</v>
      </c>
      <c r="D14" s="23" t="s">
        <v>46</v>
      </c>
    </row>
    <row r="15" spans="1:6" s="3" customFormat="1" ht="28.5" x14ac:dyDescent="0.25">
      <c r="A15" s="15" t="s">
        <v>13</v>
      </c>
      <c r="B15" s="14" t="s">
        <v>21</v>
      </c>
      <c r="C15" s="24">
        <f>C19+C25+C16</f>
        <v>6660</v>
      </c>
      <c r="D15" s="24">
        <f>D19+D25+D16</f>
        <v>6825</v>
      </c>
    </row>
    <row r="16" spans="1:6" s="3" customFormat="1" ht="28.5" x14ac:dyDescent="0.25">
      <c r="A16" s="15" t="s">
        <v>18</v>
      </c>
      <c r="B16" s="14" t="s">
        <v>22</v>
      </c>
      <c r="C16" s="24">
        <f>C17</f>
        <v>6660</v>
      </c>
      <c r="D16" s="24">
        <f>D17</f>
        <v>6825</v>
      </c>
    </row>
    <row r="17" spans="1:4" s="17" customFormat="1" ht="30" x14ac:dyDescent="0.25">
      <c r="A17" s="16" t="s">
        <v>19</v>
      </c>
      <c r="B17" s="11" t="s">
        <v>23</v>
      </c>
      <c r="C17" s="25">
        <f>C18</f>
        <v>6660</v>
      </c>
      <c r="D17" s="25">
        <f>D18</f>
        <v>6825</v>
      </c>
    </row>
    <row r="18" spans="1:4" s="17" customFormat="1" ht="30" x14ac:dyDescent="0.25">
      <c r="A18" s="16" t="s">
        <v>20</v>
      </c>
      <c r="B18" s="11" t="s">
        <v>24</v>
      </c>
      <c r="C18" s="25">
        <v>6660</v>
      </c>
      <c r="D18" s="25">
        <v>6825</v>
      </c>
    </row>
    <row r="19" spans="1:4" ht="29.25" x14ac:dyDescent="0.25">
      <c r="A19" s="13" t="s">
        <v>0</v>
      </c>
      <c r="B19" s="14" t="s">
        <v>25</v>
      </c>
      <c r="C19" s="24">
        <f>C20</f>
        <v>0</v>
      </c>
      <c r="D19" s="24">
        <f>D20</f>
        <v>0</v>
      </c>
    </row>
    <row r="20" spans="1:4" ht="49.35" customHeight="1" x14ac:dyDescent="0.25">
      <c r="A20" s="7" t="s">
        <v>37</v>
      </c>
      <c r="B20" s="11" t="s">
        <v>38</v>
      </c>
      <c r="C20" s="25">
        <f>C21-C24</f>
        <v>0</v>
      </c>
      <c r="D20" s="25">
        <f>D21-D24</f>
        <v>0</v>
      </c>
    </row>
    <row r="21" spans="1:4" ht="45" x14ac:dyDescent="0.25">
      <c r="A21" s="7" t="s">
        <v>10</v>
      </c>
      <c r="B21" s="11" t="s">
        <v>39</v>
      </c>
      <c r="C21" s="25">
        <v>0</v>
      </c>
      <c r="D21" s="25">
        <v>0</v>
      </c>
    </row>
    <row r="22" spans="1:4" ht="45" x14ac:dyDescent="0.25">
      <c r="A22" s="7" t="s">
        <v>1</v>
      </c>
      <c r="B22" s="11" t="s">
        <v>35</v>
      </c>
      <c r="C22" s="25">
        <v>0</v>
      </c>
      <c r="D22" s="25">
        <v>0</v>
      </c>
    </row>
    <row r="23" spans="1:4" ht="45" x14ac:dyDescent="0.25">
      <c r="A23" s="7" t="s">
        <v>11</v>
      </c>
      <c r="B23" s="11" t="s">
        <v>40</v>
      </c>
      <c r="C23" s="25">
        <v>0</v>
      </c>
      <c r="D23" s="25">
        <v>0</v>
      </c>
    </row>
    <row r="24" spans="1:4" ht="45" x14ac:dyDescent="0.25">
      <c r="A24" s="7" t="s">
        <v>12</v>
      </c>
      <c r="B24" s="11" t="s">
        <v>36</v>
      </c>
      <c r="C24" s="25">
        <v>0</v>
      </c>
      <c r="D24" s="25">
        <v>0</v>
      </c>
    </row>
    <row r="25" spans="1:4" ht="29.25" x14ac:dyDescent="0.25">
      <c r="A25" s="13" t="s">
        <v>2</v>
      </c>
      <c r="B25" s="14" t="s">
        <v>26</v>
      </c>
      <c r="C25" s="24">
        <f>-C26+C30</f>
        <v>0</v>
      </c>
      <c r="D25" s="24">
        <f>-D26+D30</f>
        <v>0</v>
      </c>
    </row>
    <row r="26" spans="1:4" ht="15.75" x14ac:dyDescent="0.25">
      <c r="A26" s="7" t="s">
        <v>3</v>
      </c>
      <c r="B26" s="11" t="s">
        <v>27</v>
      </c>
      <c r="C26" s="25">
        <f t="shared" ref="C26:D28" si="0">C27</f>
        <v>949729.3</v>
      </c>
      <c r="D26" s="25">
        <f t="shared" si="0"/>
        <v>943195.1</v>
      </c>
    </row>
    <row r="27" spans="1:4" ht="15.75" x14ac:dyDescent="0.25">
      <c r="A27" s="7" t="s">
        <v>14</v>
      </c>
      <c r="B27" s="11" t="s">
        <v>28</v>
      </c>
      <c r="C27" s="25">
        <f t="shared" si="0"/>
        <v>949729.3</v>
      </c>
      <c r="D27" s="25">
        <f t="shared" si="0"/>
        <v>943195.1</v>
      </c>
    </row>
    <row r="28" spans="1:4" ht="15.75" x14ac:dyDescent="0.25">
      <c r="A28" s="7" t="s">
        <v>4</v>
      </c>
      <c r="B28" s="11" t="s">
        <v>29</v>
      </c>
      <c r="C28" s="25">
        <f t="shared" si="0"/>
        <v>949729.3</v>
      </c>
      <c r="D28" s="25">
        <f t="shared" si="0"/>
        <v>943195.1</v>
      </c>
    </row>
    <row r="29" spans="1:4" ht="30" x14ac:dyDescent="0.25">
      <c r="A29" s="7" t="s">
        <v>5</v>
      </c>
      <c r="B29" s="11" t="s">
        <v>30</v>
      </c>
      <c r="C29" s="25">
        <f>C22+C18+943069.3</f>
        <v>949729.3</v>
      </c>
      <c r="D29" s="25">
        <f>D22+D18+936370.1</f>
        <v>943195.1</v>
      </c>
    </row>
    <row r="30" spans="1:4" ht="15.75" x14ac:dyDescent="0.25">
      <c r="A30" s="7" t="s">
        <v>6</v>
      </c>
      <c r="B30" s="11" t="s">
        <v>31</v>
      </c>
      <c r="C30" s="25">
        <f t="shared" ref="C30:D32" si="1">C31</f>
        <v>949729.3</v>
      </c>
      <c r="D30" s="25">
        <f t="shared" si="1"/>
        <v>943195.1</v>
      </c>
    </row>
    <row r="31" spans="1:4" ht="15.75" x14ac:dyDescent="0.25">
      <c r="A31" s="7" t="s">
        <v>15</v>
      </c>
      <c r="B31" s="11" t="s">
        <v>32</v>
      </c>
      <c r="C31" s="25">
        <f t="shared" si="1"/>
        <v>949729.3</v>
      </c>
      <c r="D31" s="25">
        <f t="shared" si="1"/>
        <v>943195.1</v>
      </c>
    </row>
    <row r="32" spans="1:4" ht="15.75" x14ac:dyDescent="0.25">
      <c r="A32" s="7" t="s">
        <v>7</v>
      </c>
      <c r="B32" s="11" t="s">
        <v>33</v>
      </c>
      <c r="C32" s="25">
        <f t="shared" si="1"/>
        <v>949729.3</v>
      </c>
      <c r="D32" s="25">
        <f t="shared" si="1"/>
        <v>943195.1</v>
      </c>
    </row>
    <row r="33" spans="1:4" ht="30" x14ac:dyDescent="0.25">
      <c r="A33" s="7" t="s">
        <v>8</v>
      </c>
      <c r="B33" s="11" t="s">
        <v>34</v>
      </c>
      <c r="C33" s="25">
        <v>949729.3</v>
      </c>
      <c r="D33" s="25">
        <v>943195.1</v>
      </c>
    </row>
    <row r="34" spans="1:4" ht="15.75" x14ac:dyDescent="0.25">
      <c r="A34" s="8"/>
      <c r="B34" s="9"/>
      <c r="C34" s="26"/>
      <c r="D34" s="26"/>
    </row>
    <row r="35" spans="1:4" ht="15.75" x14ac:dyDescent="0.25">
      <c r="A35" s="8"/>
      <c r="B35" s="9"/>
      <c r="C35" s="26"/>
      <c r="D35" s="26"/>
    </row>
    <row r="36" spans="1:4" ht="15.75" x14ac:dyDescent="0.25">
      <c r="A36" s="8"/>
      <c r="B36" s="9"/>
      <c r="C36" s="26"/>
      <c r="D36" s="26"/>
    </row>
    <row r="37" spans="1:4" ht="17.25" customHeight="1" x14ac:dyDescent="0.25">
      <c r="A37" s="10" t="s">
        <v>48</v>
      </c>
      <c r="B37" s="4"/>
      <c r="C37" s="21"/>
      <c r="D37" s="18" t="s">
        <v>49</v>
      </c>
    </row>
    <row r="38" spans="1:4" x14ac:dyDescent="0.2">
      <c r="A38" s="4"/>
      <c r="B38" s="5"/>
      <c r="C38" s="21"/>
      <c r="D38" s="21"/>
    </row>
  </sheetData>
  <mergeCells count="10">
    <mergeCell ref="A11:D11"/>
    <mergeCell ref="A12:D12"/>
    <mergeCell ref="C4:D4"/>
    <mergeCell ref="C3:D3"/>
    <mergeCell ref="C2:D2"/>
    <mergeCell ref="C1:D1"/>
    <mergeCell ref="C6:D6"/>
    <mergeCell ref="C7:D7"/>
    <mergeCell ref="C8:D8"/>
    <mergeCell ref="C9:D9"/>
  </mergeCells>
  <phoneticPr fontId="0" type="noConversion"/>
  <pageMargins left="1.1417322834645669" right="0.43307086614173229" top="0.78740157480314965" bottom="0.78740157480314965" header="0.51181102362204722" footer="0.51181102362204722"/>
  <pageSetup paperSize="9" scale="7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Fino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zayrko</dc:creator>
  <cp:lastModifiedBy>Пользователь</cp:lastModifiedBy>
  <cp:lastPrinted>2023-09-19T01:16:39Z</cp:lastPrinted>
  <dcterms:created xsi:type="dcterms:W3CDTF">2008-03-05T02:54:35Z</dcterms:created>
  <dcterms:modified xsi:type="dcterms:W3CDTF">2023-09-21T01:56:46Z</dcterms:modified>
</cp:coreProperties>
</file>